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CENTRALADMIN\School Folder\Col KP\RASHMI KAPULA\Class X Outsiders Results  (23-24 )\board results 2023-24\RESULT 2024\"/>
    </mc:Choice>
  </mc:AlternateContent>
  <xr:revisionPtr revIDLastSave="0" documentId="13_ncr:1_{0D18734A-0AC0-4CE2-9BDB-81A22666139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Y10" i="1"/>
  <c r="Y9" i="1"/>
  <c r="Y8" i="1"/>
  <c r="Z6" i="1"/>
  <c r="Z7" i="1"/>
  <c r="Z8" i="1"/>
  <c r="Z9" i="1"/>
  <c r="Z10" i="1"/>
  <c r="Z5" i="1"/>
  <c r="Y6" i="1"/>
  <c r="Y7" i="1"/>
  <c r="Y5" i="1"/>
  <c r="Y17" i="1"/>
  <c r="Q16" i="1"/>
  <c r="L16" i="1"/>
  <c r="Y16" i="1" l="1"/>
</calcChain>
</file>

<file path=xl/sharedStrings.xml><?xml version="1.0" encoding="utf-8"?>
<sst xmlns="http://schemas.openxmlformats.org/spreadsheetml/2006/main" count="85" uniqueCount="55">
  <si>
    <t xml:space="preserve">SCIENCE </t>
  </si>
  <si>
    <t xml:space="preserve">COMMERCE </t>
  </si>
  <si>
    <t>HUMANITIES</t>
  </si>
  <si>
    <t>NO OF 
STUDENTS</t>
  </si>
  <si>
    <t>SUB</t>
  </si>
  <si>
    <t>ENG</t>
  </si>
  <si>
    <t>MATHS</t>
  </si>
  <si>
    <t>PHY</t>
  </si>
  <si>
    <t>CHEM</t>
  </si>
  <si>
    <t>P.ED</t>
  </si>
  <si>
    <t>BIO</t>
  </si>
  <si>
    <t>CS</t>
  </si>
  <si>
    <t>AGG%</t>
  </si>
  <si>
    <t>ECO</t>
  </si>
  <si>
    <t>ACCTS</t>
  </si>
  <si>
    <t>B.ST</t>
  </si>
  <si>
    <t>AGG.%</t>
  </si>
  <si>
    <t>HIS</t>
  </si>
  <si>
    <t>POL. SC</t>
  </si>
  <si>
    <t>Psy</t>
  </si>
  <si>
    <t>GEO</t>
  </si>
  <si>
    <t>AGG %</t>
  </si>
  <si>
    <t>TOTAL
SUB. WISE</t>
  </si>
  <si>
    <t>TOTAL
 AGG. WISE</t>
  </si>
  <si>
    <t>95 And 
Above</t>
  </si>
  <si>
    <t>90 &amp; Above</t>
  </si>
  <si>
    <t>75 &amp; Above</t>
  </si>
  <si>
    <t>&lt;60</t>
  </si>
  <si>
    <t>COMPT</t>
  </si>
  <si>
    <t>CLASS AVERAGE</t>
  </si>
  <si>
    <t>Distinctions</t>
  </si>
  <si>
    <t>Subject Highest</t>
  </si>
  <si>
    <t>Subject
Lowest</t>
  </si>
  <si>
    <t>TOTAL  NO 
OF STUDENTS</t>
  </si>
  <si>
    <t>Sci + Comm+
Humanities</t>
  </si>
  <si>
    <t>N/A</t>
  </si>
  <si>
    <t xml:space="preserve">60&amp;above </t>
  </si>
  <si>
    <t>85 &amp; Above</t>
  </si>
  <si>
    <t>Socio</t>
  </si>
  <si>
    <t>BOARD RESULT  CLASS XII   2023-24</t>
  </si>
  <si>
    <t>SCHOOL
DISTINCTION</t>
  </si>
  <si>
    <t>Toppers 2023 - 24</t>
  </si>
  <si>
    <t>Stream</t>
  </si>
  <si>
    <t>Name</t>
  </si>
  <si>
    <t>%</t>
  </si>
  <si>
    <t>Humanities</t>
  </si>
  <si>
    <t>Sakshi Sharma</t>
  </si>
  <si>
    <t>Non - Medical</t>
  </si>
  <si>
    <t>Aayush Kumar Sahoo</t>
  </si>
  <si>
    <t>Commerce</t>
  </si>
  <si>
    <t>Bhoomika</t>
  </si>
  <si>
    <t>Meenal Jain</t>
  </si>
  <si>
    <t>Medical</t>
  </si>
  <si>
    <t>Aayushi Yadav</t>
  </si>
  <si>
    <t>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</si>
</sst>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</font>
    <font>
      <b/>
      <sz val="24"/>
      <color rgb="FF002060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b/>
      <sz val="20"/>
      <color rgb="FFFFFF00"/>
      <name val="Arial"/>
      <family val="2"/>
    </font>
    <font>
      <b/>
      <sz val="20"/>
      <name val="Arial"/>
      <family val="2"/>
    </font>
    <font>
      <b/>
      <sz val="14"/>
      <color rgb="FFFFFF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8"/>
      <color rgb="FFFF0000"/>
      <name val="Arial"/>
      <family val="2"/>
    </font>
    <font>
      <i/>
      <sz val="10"/>
      <name val="Arial"/>
      <family val="2"/>
    </font>
    <font>
      <b/>
      <sz val="16"/>
      <color rgb="FFFFFF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12" borderId="0" xfId="0" applyFill="1"/>
    <xf numFmtId="0" fontId="3" fillId="11" borderId="1" xfId="0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0" fillId="14" borderId="0" xfId="0" applyFill="1"/>
    <xf numFmtId="0" fontId="13" fillId="14" borderId="0" xfId="0" applyFont="1" applyFill="1"/>
    <xf numFmtId="0" fontId="3" fillId="13" borderId="6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164" fontId="3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11" fillId="14" borderId="0" xfId="0" applyFont="1" applyFill="1" applyAlignment="1">
      <alignment vertical="center" wrapText="1"/>
    </xf>
    <xf numFmtId="0" fontId="0" fillId="0" borderId="13" xfId="0" applyBorder="1"/>
    <xf numFmtId="0" fontId="7" fillId="4" borderId="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7"/>
  <sheetViews>
    <sheetView tabSelected="1" topLeftCell="A19" zoomScaleNormal="100" workbookViewId="0">
      <pane xSplit="1" topLeftCell="B1" activePane="topRight" state="frozen"/>
      <selection activeCell="A4" sqref="A4"/>
      <selection pane="topRight" activeCell="P24" sqref="P24"/>
    </sheetView>
  </sheetViews>
  <sheetFormatPr defaultRowHeight="12.75" x14ac:dyDescent="0.2"/>
  <cols>
    <col min="1" max="1" width="14.28515625" customWidth="1"/>
    <col min="2" max="2" width="7.140625" style="15" customWidth="1"/>
    <col min="3" max="3" width="10.140625" style="15" customWidth="1"/>
    <col min="4" max="4" width="7.140625" style="15" customWidth="1"/>
    <col min="5" max="5" width="11.28515625" style="15" customWidth="1"/>
    <col min="6" max="7" width="7.140625" style="15" customWidth="1"/>
    <col min="8" max="8" width="6" style="15" customWidth="1"/>
    <col min="9" max="9" width="7" style="15" customWidth="1"/>
    <col min="10" max="10" width="5.7109375" style="15" customWidth="1"/>
    <col min="11" max="11" width="7.7109375" customWidth="1"/>
    <col min="12" max="12" width="7.140625" style="15" customWidth="1"/>
    <col min="13" max="13" width="9.28515625" style="15" customWidth="1"/>
    <col min="14" max="14" width="7.140625" style="15" customWidth="1"/>
    <col min="15" max="15" width="9.85546875" style="15" customWidth="1"/>
    <col min="16" max="16" width="6.42578125" customWidth="1"/>
    <col min="17" max="17" width="9.140625" style="15" customWidth="1"/>
    <col min="18" max="22" width="7.140625" style="15" customWidth="1"/>
    <col min="23" max="23" width="6.5703125" style="15" customWidth="1"/>
    <col min="24" max="24" width="7.140625" customWidth="1"/>
    <col min="25" max="25" width="8" customWidth="1"/>
    <col min="26" max="26" width="12.85546875" customWidth="1"/>
  </cols>
  <sheetData>
    <row r="1" spans="1:33" ht="30.75" thickBot="1" x14ac:dyDescent="0.25">
      <c r="A1" s="60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33" ht="32.25" customHeight="1" thickBot="1" x14ac:dyDescent="0.25">
      <c r="A2" s="38" t="s">
        <v>54</v>
      </c>
      <c r="B2" s="63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5" t="s">
        <v>1</v>
      </c>
      <c r="M2" s="66"/>
      <c r="N2" s="66"/>
      <c r="O2" s="66"/>
      <c r="P2" s="66"/>
      <c r="Q2" s="67" t="s">
        <v>2</v>
      </c>
      <c r="R2" s="68"/>
      <c r="S2" s="68"/>
      <c r="T2" s="68"/>
      <c r="U2" s="68"/>
      <c r="V2" s="68"/>
      <c r="W2" s="68"/>
      <c r="X2" s="69"/>
      <c r="Y2" s="70" t="s">
        <v>34</v>
      </c>
      <c r="Z2" s="71"/>
    </row>
    <row r="3" spans="1:33" ht="30" x14ac:dyDescent="0.2">
      <c r="A3" s="37" t="s">
        <v>3</v>
      </c>
      <c r="B3" s="16">
        <v>132</v>
      </c>
      <c r="C3" s="16">
        <v>61</v>
      </c>
      <c r="D3" s="16">
        <v>79</v>
      </c>
      <c r="E3" s="16">
        <v>79</v>
      </c>
      <c r="F3" s="16">
        <v>124</v>
      </c>
      <c r="G3" s="16">
        <v>23</v>
      </c>
      <c r="H3" s="16">
        <v>26</v>
      </c>
      <c r="I3" s="16">
        <v>13</v>
      </c>
      <c r="J3" s="16">
        <v>1</v>
      </c>
      <c r="K3" s="30">
        <v>79</v>
      </c>
      <c r="L3" s="25">
        <v>36</v>
      </c>
      <c r="M3" s="16">
        <v>36</v>
      </c>
      <c r="N3" s="16">
        <v>36</v>
      </c>
      <c r="O3" s="16">
        <v>28</v>
      </c>
      <c r="P3" s="30"/>
      <c r="Q3" s="16">
        <v>1</v>
      </c>
      <c r="R3" s="16">
        <v>17</v>
      </c>
      <c r="S3" s="16">
        <v>5</v>
      </c>
      <c r="T3" s="16">
        <v>17</v>
      </c>
      <c r="U3" s="16">
        <v>10</v>
      </c>
      <c r="V3" s="16">
        <v>7</v>
      </c>
      <c r="W3" s="16">
        <v>6</v>
      </c>
      <c r="X3" s="33"/>
      <c r="Y3" s="72"/>
      <c r="Z3" s="73"/>
    </row>
    <row r="4" spans="1:33" ht="60" x14ac:dyDescent="0.2">
      <c r="A4" s="1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6" t="s">
        <v>10</v>
      </c>
      <c r="H4" s="26" t="s">
        <v>11</v>
      </c>
      <c r="I4" s="26" t="s">
        <v>19</v>
      </c>
      <c r="J4" s="26" t="s">
        <v>13</v>
      </c>
      <c r="K4" s="31" t="s">
        <v>12</v>
      </c>
      <c r="L4" s="26" t="s">
        <v>13</v>
      </c>
      <c r="M4" s="26" t="s">
        <v>14</v>
      </c>
      <c r="N4" s="26" t="s">
        <v>15</v>
      </c>
      <c r="O4" s="26" t="s">
        <v>6</v>
      </c>
      <c r="P4" s="31" t="s">
        <v>16</v>
      </c>
      <c r="Q4" s="26" t="s">
        <v>6</v>
      </c>
      <c r="R4" s="26" t="s">
        <v>17</v>
      </c>
      <c r="S4" s="26" t="s">
        <v>13</v>
      </c>
      <c r="T4" s="26" t="s">
        <v>18</v>
      </c>
      <c r="U4" s="26" t="s">
        <v>19</v>
      </c>
      <c r="V4" s="26" t="s">
        <v>38</v>
      </c>
      <c r="W4" s="26" t="s">
        <v>20</v>
      </c>
      <c r="X4" s="31" t="s">
        <v>21</v>
      </c>
      <c r="Y4" s="3" t="s">
        <v>22</v>
      </c>
      <c r="Z4" s="4" t="s">
        <v>23</v>
      </c>
      <c r="AG4" s="36"/>
    </row>
    <row r="5" spans="1:33" ht="30" x14ac:dyDescent="0.2">
      <c r="A5" s="1" t="s">
        <v>24</v>
      </c>
      <c r="B5" s="21">
        <v>33</v>
      </c>
      <c r="C5" s="21">
        <v>9</v>
      </c>
      <c r="D5" s="21">
        <v>11</v>
      </c>
      <c r="E5" s="21">
        <v>24</v>
      </c>
      <c r="F5" s="21">
        <v>18</v>
      </c>
      <c r="G5" s="21">
        <v>8</v>
      </c>
      <c r="H5" s="21">
        <v>2</v>
      </c>
      <c r="I5" s="21">
        <v>6</v>
      </c>
      <c r="J5" s="21">
        <v>0</v>
      </c>
      <c r="K5" s="30">
        <v>8</v>
      </c>
      <c r="L5" s="21">
        <v>7</v>
      </c>
      <c r="M5" s="21">
        <v>7</v>
      </c>
      <c r="N5" s="21">
        <v>9</v>
      </c>
      <c r="O5" s="21">
        <v>1</v>
      </c>
      <c r="P5" s="30">
        <v>4</v>
      </c>
      <c r="Q5" s="21">
        <v>0</v>
      </c>
      <c r="R5" s="21">
        <v>5</v>
      </c>
      <c r="S5" s="21">
        <v>1</v>
      </c>
      <c r="T5" s="21">
        <v>8</v>
      </c>
      <c r="U5" s="21">
        <v>5</v>
      </c>
      <c r="V5" s="21">
        <v>3</v>
      </c>
      <c r="W5" s="21">
        <v>3</v>
      </c>
      <c r="X5" s="30">
        <v>6</v>
      </c>
      <c r="Y5" s="5">
        <f>SUM(B5:I5,L5:O5,Q5:W5)</f>
        <v>160</v>
      </c>
      <c r="Z5" s="6">
        <f>SUM(K5,P5,X5)</f>
        <v>18</v>
      </c>
    </row>
    <row r="6" spans="1:33" ht="18" x14ac:dyDescent="0.2">
      <c r="A6" s="1" t="s">
        <v>25</v>
      </c>
      <c r="B6" s="21">
        <v>91</v>
      </c>
      <c r="C6" s="21">
        <v>12</v>
      </c>
      <c r="D6" s="21">
        <v>20</v>
      </c>
      <c r="E6" s="21">
        <v>29</v>
      </c>
      <c r="F6" s="21">
        <v>61</v>
      </c>
      <c r="G6" s="21">
        <v>17</v>
      </c>
      <c r="H6" s="21">
        <v>9</v>
      </c>
      <c r="I6" s="21">
        <v>8</v>
      </c>
      <c r="J6" s="21">
        <v>0</v>
      </c>
      <c r="K6" s="30">
        <v>25</v>
      </c>
      <c r="L6" s="21">
        <v>18</v>
      </c>
      <c r="M6" s="21">
        <v>11</v>
      </c>
      <c r="N6" s="21">
        <v>25</v>
      </c>
      <c r="O6" s="21">
        <v>2</v>
      </c>
      <c r="P6" s="30">
        <v>15</v>
      </c>
      <c r="Q6" s="21">
        <v>0</v>
      </c>
      <c r="R6" s="21">
        <v>10</v>
      </c>
      <c r="S6" s="21">
        <v>3</v>
      </c>
      <c r="T6" s="21">
        <v>12</v>
      </c>
      <c r="U6" s="21">
        <v>5</v>
      </c>
      <c r="V6" s="21">
        <v>6</v>
      </c>
      <c r="W6" s="21">
        <v>5</v>
      </c>
      <c r="X6" s="34">
        <v>10</v>
      </c>
      <c r="Y6" s="5">
        <f t="shared" ref="Y6:Y7" si="0">SUM(B6:I6,L6:O6,Q6:W6)</f>
        <v>344</v>
      </c>
      <c r="Z6" s="6">
        <f t="shared" ref="Z6:Z10" si="1">SUM(K6,P6,X6)</f>
        <v>50</v>
      </c>
    </row>
    <row r="7" spans="1:33" ht="18" x14ac:dyDescent="0.2">
      <c r="A7" s="7" t="s">
        <v>37</v>
      </c>
      <c r="B7" s="21">
        <v>122</v>
      </c>
      <c r="C7" s="21">
        <v>26</v>
      </c>
      <c r="D7" s="21">
        <v>30</v>
      </c>
      <c r="E7" s="21">
        <v>40</v>
      </c>
      <c r="F7" s="21">
        <v>87</v>
      </c>
      <c r="G7" s="21">
        <v>21</v>
      </c>
      <c r="H7" s="21">
        <v>17</v>
      </c>
      <c r="I7" s="21">
        <v>11</v>
      </c>
      <c r="J7" s="21">
        <v>0</v>
      </c>
      <c r="K7" s="30">
        <v>47</v>
      </c>
      <c r="L7" s="21">
        <v>30</v>
      </c>
      <c r="M7" s="21">
        <v>15</v>
      </c>
      <c r="N7" s="21">
        <v>29</v>
      </c>
      <c r="O7" s="21">
        <v>4</v>
      </c>
      <c r="P7" s="30">
        <v>24</v>
      </c>
      <c r="Q7" s="21">
        <v>0</v>
      </c>
      <c r="R7" s="21">
        <v>14</v>
      </c>
      <c r="S7" s="21">
        <v>5</v>
      </c>
      <c r="T7" s="21">
        <v>15</v>
      </c>
      <c r="U7" s="21">
        <v>9</v>
      </c>
      <c r="V7" s="21">
        <v>6</v>
      </c>
      <c r="W7" s="21">
        <v>5</v>
      </c>
      <c r="X7" s="34">
        <v>15</v>
      </c>
      <c r="Y7" s="5">
        <f t="shared" si="0"/>
        <v>486</v>
      </c>
      <c r="Z7" s="6">
        <f t="shared" si="1"/>
        <v>86</v>
      </c>
    </row>
    <row r="8" spans="1:33" ht="18" x14ac:dyDescent="0.2">
      <c r="A8" s="7" t="s">
        <v>26</v>
      </c>
      <c r="B8" s="21">
        <v>131</v>
      </c>
      <c r="C8" s="21">
        <v>31</v>
      </c>
      <c r="D8" s="21">
        <v>57</v>
      </c>
      <c r="E8" s="21">
        <v>65</v>
      </c>
      <c r="F8" s="21">
        <v>116</v>
      </c>
      <c r="G8" s="21">
        <v>22</v>
      </c>
      <c r="H8" s="21">
        <v>21</v>
      </c>
      <c r="I8" s="21">
        <v>13</v>
      </c>
      <c r="J8" s="21">
        <v>1</v>
      </c>
      <c r="K8" s="30">
        <v>75</v>
      </c>
      <c r="L8" s="21">
        <v>35</v>
      </c>
      <c r="M8" s="21">
        <v>30</v>
      </c>
      <c r="N8" s="21">
        <v>35</v>
      </c>
      <c r="O8" s="21">
        <v>8</v>
      </c>
      <c r="P8" s="30">
        <v>36</v>
      </c>
      <c r="Q8" s="21">
        <v>1</v>
      </c>
      <c r="R8" s="21">
        <v>17</v>
      </c>
      <c r="S8" s="21">
        <v>5</v>
      </c>
      <c r="T8" s="21">
        <v>15</v>
      </c>
      <c r="U8" s="21">
        <v>10</v>
      </c>
      <c r="V8" s="21">
        <v>6</v>
      </c>
      <c r="W8" s="21">
        <v>6</v>
      </c>
      <c r="X8" s="34">
        <v>16</v>
      </c>
      <c r="Y8" s="5">
        <f>SUM(B8:J8,L8:O8,Q8:W8)</f>
        <v>625</v>
      </c>
      <c r="Z8" s="6">
        <f t="shared" si="1"/>
        <v>127</v>
      </c>
    </row>
    <row r="9" spans="1:33" ht="18" x14ac:dyDescent="0.2">
      <c r="A9" s="7" t="s">
        <v>36</v>
      </c>
      <c r="B9" s="21">
        <v>132</v>
      </c>
      <c r="C9" s="21">
        <v>51</v>
      </c>
      <c r="D9" s="21">
        <v>79</v>
      </c>
      <c r="E9" s="21">
        <v>74</v>
      </c>
      <c r="F9" s="21">
        <v>124</v>
      </c>
      <c r="G9" s="21">
        <v>23</v>
      </c>
      <c r="H9" s="21">
        <v>25</v>
      </c>
      <c r="I9" s="21">
        <v>13</v>
      </c>
      <c r="J9" s="21">
        <v>1</v>
      </c>
      <c r="K9" s="30">
        <v>79</v>
      </c>
      <c r="L9" s="21">
        <v>36</v>
      </c>
      <c r="M9" s="21">
        <v>36</v>
      </c>
      <c r="N9" s="21">
        <v>36</v>
      </c>
      <c r="O9" s="21">
        <v>25</v>
      </c>
      <c r="P9" s="30">
        <v>36</v>
      </c>
      <c r="Q9" s="21">
        <v>1</v>
      </c>
      <c r="R9" s="21">
        <v>17</v>
      </c>
      <c r="S9" s="21">
        <v>5</v>
      </c>
      <c r="T9" s="21">
        <v>17</v>
      </c>
      <c r="U9" s="21">
        <v>10</v>
      </c>
      <c r="V9" s="21">
        <v>7</v>
      </c>
      <c r="W9" s="21">
        <v>6</v>
      </c>
      <c r="X9" s="34">
        <v>17</v>
      </c>
      <c r="Y9" s="5">
        <f>SUM(B9:J9,L9:O9,Q9:W9)</f>
        <v>718</v>
      </c>
      <c r="Z9" s="6">
        <f t="shared" si="1"/>
        <v>132</v>
      </c>
    </row>
    <row r="10" spans="1:33" ht="18" x14ac:dyDescent="0.2">
      <c r="A10" s="7" t="s">
        <v>27</v>
      </c>
      <c r="B10" s="21">
        <v>0</v>
      </c>
      <c r="C10" s="21">
        <v>10</v>
      </c>
      <c r="D10" s="21">
        <v>0</v>
      </c>
      <c r="E10" s="22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30">
        <v>0</v>
      </c>
      <c r="L10" s="21">
        <v>0</v>
      </c>
      <c r="M10" s="21">
        <v>0</v>
      </c>
      <c r="N10" s="21">
        <v>0</v>
      </c>
      <c r="O10" s="21">
        <v>3</v>
      </c>
      <c r="P10" s="30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4">
        <v>0</v>
      </c>
      <c r="Y10" s="5">
        <f>SUM(B10:J10,L10:O10,Q10:W10)</f>
        <v>14</v>
      </c>
      <c r="Z10" s="6">
        <f t="shared" si="1"/>
        <v>0</v>
      </c>
    </row>
    <row r="11" spans="1:33" ht="18" x14ac:dyDescent="0.2">
      <c r="A11" s="7" t="s">
        <v>28</v>
      </c>
      <c r="B11" s="21" t="s">
        <v>35</v>
      </c>
      <c r="C11" s="21" t="s">
        <v>35</v>
      </c>
      <c r="D11" s="21" t="s">
        <v>35</v>
      </c>
      <c r="E11" s="21" t="s">
        <v>35</v>
      </c>
      <c r="F11" s="21" t="s">
        <v>35</v>
      </c>
      <c r="G11" s="21" t="s">
        <v>35</v>
      </c>
      <c r="H11" s="21" t="s">
        <v>35</v>
      </c>
      <c r="I11" s="21" t="s">
        <v>35</v>
      </c>
      <c r="J11" s="21" t="s">
        <v>35</v>
      </c>
      <c r="K11" s="30" t="s">
        <v>35</v>
      </c>
      <c r="L11" s="21" t="s">
        <v>35</v>
      </c>
      <c r="M11" s="21" t="s">
        <v>35</v>
      </c>
      <c r="N11" s="21" t="s">
        <v>35</v>
      </c>
      <c r="O11" s="21" t="s">
        <v>35</v>
      </c>
      <c r="P11" s="30" t="s">
        <v>35</v>
      </c>
      <c r="Q11" s="21" t="s">
        <v>35</v>
      </c>
      <c r="R11" s="21" t="s">
        <v>35</v>
      </c>
      <c r="S11" s="21" t="s">
        <v>35</v>
      </c>
      <c r="T11" s="21" t="s">
        <v>35</v>
      </c>
      <c r="U11" s="21" t="s">
        <v>35</v>
      </c>
      <c r="V11" s="21" t="s">
        <v>35</v>
      </c>
      <c r="W11" s="21" t="s">
        <v>35</v>
      </c>
      <c r="X11" s="30" t="s">
        <v>35</v>
      </c>
      <c r="Y11" s="2" t="s">
        <v>35</v>
      </c>
      <c r="Z11" s="2" t="s">
        <v>35</v>
      </c>
    </row>
    <row r="12" spans="1:33" ht="36" customHeight="1" x14ac:dyDescent="0.2">
      <c r="A12" s="8" t="s">
        <v>29</v>
      </c>
      <c r="B12" s="16">
        <v>90.93</v>
      </c>
      <c r="C12" s="16">
        <v>75.209999999999994</v>
      </c>
      <c r="D12" s="16">
        <v>81.02</v>
      </c>
      <c r="E12" s="16">
        <v>85.7</v>
      </c>
      <c r="F12" s="16">
        <v>87.2</v>
      </c>
      <c r="G12" s="16">
        <v>90.3</v>
      </c>
      <c r="H12" s="16">
        <v>84.28</v>
      </c>
      <c r="I12" s="16">
        <v>92.15</v>
      </c>
      <c r="J12" s="16"/>
      <c r="K12" s="32">
        <v>86.01</v>
      </c>
      <c r="L12" s="16">
        <v>89.6</v>
      </c>
      <c r="M12" s="16">
        <v>83.8</v>
      </c>
      <c r="N12" s="16">
        <v>90.1</v>
      </c>
      <c r="O12" s="16">
        <v>71</v>
      </c>
      <c r="P12" s="32">
        <v>87.89</v>
      </c>
      <c r="Q12" s="16">
        <v>75</v>
      </c>
      <c r="R12" s="16">
        <v>90.29</v>
      </c>
      <c r="S12" s="16">
        <v>89.8</v>
      </c>
      <c r="T12" s="16">
        <v>91.9</v>
      </c>
      <c r="U12" s="16">
        <v>91.5</v>
      </c>
      <c r="V12" s="16">
        <v>91.2</v>
      </c>
      <c r="W12" s="16">
        <v>92.2</v>
      </c>
      <c r="X12" s="9">
        <v>91.28</v>
      </c>
      <c r="Y12" s="81"/>
      <c r="Z12" s="20">
        <v>87.2</v>
      </c>
    </row>
    <row r="13" spans="1:33" ht="22.5" customHeight="1" x14ac:dyDescent="0.2">
      <c r="A13" s="8" t="s">
        <v>30</v>
      </c>
      <c r="B13" s="21">
        <v>126</v>
      </c>
      <c r="C13" s="21">
        <v>31</v>
      </c>
      <c r="D13" s="21">
        <v>53</v>
      </c>
      <c r="E13" s="21">
        <v>65</v>
      </c>
      <c r="F13" s="21">
        <v>116</v>
      </c>
      <c r="G13" s="21">
        <v>22</v>
      </c>
      <c r="H13" s="21">
        <v>21</v>
      </c>
      <c r="I13" s="21">
        <v>17</v>
      </c>
      <c r="J13" s="29">
        <v>84</v>
      </c>
      <c r="K13" s="17"/>
      <c r="L13" s="21">
        <v>35</v>
      </c>
      <c r="M13" s="21">
        <v>30</v>
      </c>
      <c r="N13" s="21">
        <v>35</v>
      </c>
      <c r="O13" s="21">
        <v>8</v>
      </c>
      <c r="P13" s="84"/>
      <c r="Q13" s="21">
        <v>1</v>
      </c>
      <c r="R13" s="21">
        <v>14</v>
      </c>
      <c r="S13" s="21">
        <v>4</v>
      </c>
      <c r="T13" s="21">
        <v>15</v>
      </c>
      <c r="U13" s="21">
        <v>8</v>
      </c>
      <c r="V13" s="21">
        <v>6</v>
      </c>
      <c r="W13" s="21">
        <v>6</v>
      </c>
      <c r="X13" s="12"/>
      <c r="Y13" s="82"/>
      <c r="Z13" s="81"/>
    </row>
    <row r="14" spans="1:33" ht="33.75" customHeight="1" x14ac:dyDescent="0.2">
      <c r="A14" s="8" t="s">
        <v>31</v>
      </c>
      <c r="B14" s="21">
        <v>99</v>
      </c>
      <c r="C14" s="21">
        <v>99</v>
      </c>
      <c r="D14" s="21">
        <v>97</v>
      </c>
      <c r="E14" s="21">
        <v>100</v>
      </c>
      <c r="F14" s="21">
        <v>98</v>
      </c>
      <c r="G14" s="21">
        <v>98</v>
      </c>
      <c r="H14" s="21">
        <v>97</v>
      </c>
      <c r="I14" s="23">
        <v>99</v>
      </c>
      <c r="J14" s="23">
        <v>84</v>
      </c>
      <c r="K14" s="18"/>
      <c r="L14" s="21">
        <v>97</v>
      </c>
      <c r="M14" s="21">
        <v>99</v>
      </c>
      <c r="N14" s="21">
        <v>99</v>
      </c>
      <c r="O14" s="21">
        <v>95</v>
      </c>
      <c r="P14" s="85"/>
      <c r="Q14" s="21">
        <v>75</v>
      </c>
      <c r="R14" s="21">
        <v>99</v>
      </c>
      <c r="S14" s="21">
        <v>95</v>
      </c>
      <c r="T14" s="21">
        <v>100</v>
      </c>
      <c r="U14" s="21">
        <v>100</v>
      </c>
      <c r="V14" s="21">
        <v>99</v>
      </c>
      <c r="W14" s="21">
        <v>99</v>
      </c>
      <c r="X14" s="13"/>
      <c r="Y14" s="82"/>
      <c r="Z14" s="82"/>
    </row>
    <row r="15" spans="1:33" ht="30" x14ac:dyDescent="0.2">
      <c r="A15" s="1" t="s">
        <v>32</v>
      </c>
      <c r="B15" s="21">
        <v>74</v>
      </c>
      <c r="C15" s="21">
        <v>77</v>
      </c>
      <c r="D15" s="21">
        <v>64</v>
      </c>
      <c r="E15" s="21">
        <v>62</v>
      </c>
      <c r="F15" s="21">
        <v>60</v>
      </c>
      <c r="G15" s="21">
        <v>63</v>
      </c>
      <c r="H15" s="21">
        <v>51</v>
      </c>
      <c r="I15" s="24">
        <v>80</v>
      </c>
      <c r="J15" s="24"/>
      <c r="K15" s="19"/>
      <c r="L15" s="21">
        <v>71</v>
      </c>
      <c r="M15" s="21">
        <v>67</v>
      </c>
      <c r="N15" s="21">
        <v>68</v>
      </c>
      <c r="O15" s="21">
        <v>54</v>
      </c>
      <c r="P15" s="86"/>
      <c r="Q15" s="21">
        <v>75</v>
      </c>
      <c r="R15" s="21">
        <v>80</v>
      </c>
      <c r="S15" s="21">
        <v>85</v>
      </c>
      <c r="T15" s="21">
        <v>66</v>
      </c>
      <c r="U15" s="21">
        <v>78</v>
      </c>
      <c r="V15" s="21">
        <v>72</v>
      </c>
      <c r="W15" s="21">
        <v>81</v>
      </c>
      <c r="X15" s="14"/>
      <c r="Y15" s="83"/>
      <c r="Z15" s="82"/>
    </row>
    <row r="16" spans="1:33" ht="35.25" customHeight="1" x14ac:dyDescent="0.2">
      <c r="A16" s="10" t="s">
        <v>40</v>
      </c>
      <c r="B16" s="87">
        <f>SUM(B8:J8)</f>
        <v>457</v>
      </c>
      <c r="C16" s="88"/>
      <c r="D16" s="88"/>
      <c r="E16" s="88"/>
      <c r="F16" s="88"/>
      <c r="G16" s="88"/>
      <c r="H16" s="88"/>
      <c r="I16" s="88"/>
      <c r="J16" s="88"/>
      <c r="K16" s="88"/>
      <c r="L16" s="89">
        <f>SUM(L8:O8)</f>
        <v>108</v>
      </c>
      <c r="M16" s="90"/>
      <c r="N16" s="90"/>
      <c r="O16" s="90"/>
      <c r="P16" s="91"/>
      <c r="Q16" s="89">
        <f>SUM(Q8:W8)</f>
        <v>60</v>
      </c>
      <c r="R16" s="90"/>
      <c r="S16" s="90"/>
      <c r="T16" s="90"/>
      <c r="U16" s="90"/>
      <c r="V16" s="90"/>
      <c r="W16" s="90"/>
      <c r="X16" s="91"/>
      <c r="Y16" s="77">
        <f>SUM(B16:X16)</f>
        <v>625</v>
      </c>
      <c r="Z16" s="78"/>
    </row>
    <row r="17" spans="1:26" ht="36" customHeight="1" x14ac:dyDescent="0.2">
      <c r="A17" s="11" t="s">
        <v>33</v>
      </c>
      <c r="B17" s="92">
        <v>79</v>
      </c>
      <c r="C17" s="93"/>
      <c r="D17" s="93"/>
      <c r="E17" s="93"/>
      <c r="F17" s="93"/>
      <c r="G17" s="93"/>
      <c r="H17" s="93"/>
      <c r="I17" s="93"/>
      <c r="J17" s="93"/>
      <c r="K17" s="93"/>
      <c r="L17" s="74">
        <v>36</v>
      </c>
      <c r="M17" s="75"/>
      <c r="N17" s="75"/>
      <c r="O17" s="75"/>
      <c r="P17" s="76"/>
      <c r="Q17" s="74">
        <v>17</v>
      </c>
      <c r="R17" s="75"/>
      <c r="S17" s="75"/>
      <c r="T17" s="75"/>
      <c r="U17" s="75"/>
      <c r="V17" s="75"/>
      <c r="W17" s="75"/>
      <c r="X17" s="76"/>
      <c r="Y17" s="77">
        <f>SUM(B17:X17)</f>
        <v>132</v>
      </c>
      <c r="Z17" s="78"/>
    </row>
    <row r="18" spans="1:26" ht="36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27" customFormat="1" ht="48" customHeight="1" x14ac:dyDescent="0.2">
      <c r="D19" s="79" t="s">
        <v>41</v>
      </c>
      <c r="E19" s="80"/>
      <c r="F19" s="80"/>
      <c r="G19" s="80"/>
      <c r="H19" s="80"/>
      <c r="I19" s="80"/>
      <c r="J19" s="80"/>
      <c r="K19" s="80"/>
    </row>
    <row r="20" spans="1:26" s="27" customFormat="1" ht="33.950000000000003" customHeight="1" x14ac:dyDescent="0.2">
      <c r="D20" s="98" t="s">
        <v>42</v>
      </c>
      <c r="E20" s="94"/>
      <c r="F20" s="94" t="s">
        <v>43</v>
      </c>
      <c r="G20" s="94"/>
      <c r="H20" s="94"/>
      <c r="I20" s="94" t="s">
        <v>44</v>
      </c>
      <c r="J20" s="94"/>
      <c r="K20" s="94"/>
    </row>
    <row r="21" spans="1:26" s="27" customFormat="1" ht="33.950000000000003" customHeight="1" x14ac:dyDescent="0.2">
      <c r="D21" s="95" t="s">
        <v>45</v>
      </c>
      <c r="E21" s="96"/>
      <c r="F21" s="96" t="s">
        <v>46</v>
      </c>
      <c r="G21" s="96"/>
      <c r="H21" s="96"/>
      <c r="I21" s="96">
        <v>97.8</v>
      </c>
      <c r="J21" s="96"/>
      <c r="K21" s="97"/>
    </row>
    <row r="22" spans="1:26" s="27" customFormat="1" ht="33.950000000000003" customHeight="1" x14ac:dyDescent="0.2">
      <c r="D22" s="45" t="s">
        <v>47</v>
      </c>
      <c r="E22" s="46"/>
      <c r="F22" s="46" t="s">
        <v>48</v>
      </c>
      <c r="G22" s="46"/>
      <c r="H22" s="46"/>
      <c r="I22" s="47">
        <v>97.6</v>
      </c>
      <c r="J22" s="47"/>
      <c r="K22" s="47"/>
    </row>
    <row r="23" spans="1:26" s="27" customFormat="1" ht="33.950000000000003" customHeight="1" x14ac:dyDescent="0.2">
      <c r="D23" s="48" t="s">
        <v>49</v>
      </c>
      <c r="E23" s="49"/>
      <c r="F23" s="50" t="s">
        <v>50</v>
      </c>
      <c r="G23" s="50"/>
      <c r="H23" s="50"/>
      <c r="I23" s="51">
        <v>96.2</v>
      </c>
      <c r="J23" s="52"/>
      <c r="K23" s="53"/>
    </row>
    <row r="24" spans="1:26" s="27" customFormat="1" ht="33.950000000000003" customHeight="1" x14ac:dyDescent="0.2">
      <c r="D24" s="54" t="s">
        <v>49</v>
      </c>
      <c r="E24" s="55"/>
      <c r="F24" s="56" t="s">
        <v>51</v>
      </c>
      <c r="G24" s="56"/>
      <c r="H24" s="56"/>
      <c r="I24" s="57">
        <v>96.2</v>
      </c>
      <c r="J24" s="58"/>
      <c r="K24" s="59"/>
    </row>
    <row r="25" spans="1:26" s="28" customFormat="1" ht="33.950000000000003" customHeight="1" x14ac:dyDescent="0.2">
      <c r="A25" s="27"/>
      <c r="B25" s="27"/>
      <c r="C25" s="27"/>
      <c r="D25" s="39" t="s">
        <v>52</v>
      </c>
      <c r="E25" s="40"/>
      <c r="F25" s="41" t="s">
        <v>53</v>
      </c>
      <c r="G25" s="41"/>
      <c r="H25" s="41"/>
      <c r="I25" s="42">
        <v>96</v>
      </c>
      <c r="J25" s="43"/>
      <c r="K25" s="44"/>
    </row>
    <row r="26" spans="1:26" s="27" customFormat="1" ht="30" customHeight="1" x14ac:dyDescent="0.2"/>
    <row r="27" spans="1:26" s="27" customFormat="1" x14ac:dyDescent="0.2"/>
    <row r="28" spans="1:26" s="27" customFormat="1" x14ac:dyDescent="0.2"/>
    <row r="29" spans="1:26" s="27" customFormat="1" x14ac:dyDescent="0.2"/>
    <row r="30" spans="1:26" s="27" customFormat="1" x14ac:dyDescent="0.2"/>
    <row r="31" spans="1:26" s="27" customFormat="1" x14ac:dyDescent="0.2"/>
    <row r="32" spans="1:26" s="27" customFormat="1" x14ac:dyDescent="0.2"/>
    <row r="33" s="27" customFormat="1" x14ac:dyDescent="0.2"/>
    <row r="34" s="27" customFormat="1" x14ac:dyDescent="0.2"/>
    <row r="35" s="27" customFormat="1" x14ac:dyDescent="0.2"/>
    <row r="36" s="27" customFormat="1" x14ac:dyDescent="0.2"/>
    <row r="37" s="27" customFormat="1" x14ac:dyDescent="0.2"/>
    <row r="38" s="27" customFormat="1" x14ac:dyDescent="0.2"/>
    <row r="39" s="27" customFormat="1" x14ac:dyDescent="0.2"/>
    <row r="40" s="27" customFormat="1" x14ac:dyDescent="0.2"/>
    <row r="41" s="27" customFormat="1" x14ac:dyDescent="0.2"/>
    <row r="42" s="27" customFormat="1" x14ac:dyDescent="0.2"/>
    <row r="43" s="27" customFormat="1" x14ac:dyDescent="0.2"/>
    <row r="44" s="27" customFormat="1" x14ac:dyDescent="0.2"/>
    <row r="45" s="27" customFormat="1" x14ac:dyDescent="0.2"/>
    <row r="46" s="27" customFormat="1" x14ac:dyDescent="0.2"/>
    <row r="47" s="27" customFormat="1" x14ac:dyDescent="0.2"/>
    <row r="48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s="27" customFormat="1" x14ac:dyDescent="0.2"/>
    <row r="58" s="27" customFormat="1" x14ac:dyDescent="0.2"/>
    <row r="59" s="27" customFormat="1" x14ac:dyDescent="0.2"/>
    <row r="60" s="27" customFormat="1" x14ac:dyDescent="0.2"/>
    <row r="61" s="27" customFormat="1" x14ac:dyDescent="0.2"/>
    <row r="62" s="27" customFormat="1" x14ac:dyDescent="0.2"/>
    <row r="63" s="27" customFormat="1" x14ac:dyDescent="0.2"/>
    <row r="64" s="27" customFormat="1" x14ac:dyDescent="0.2"/>
    <row r="65" s="27" customFormat="1" x14ac:dyDescent="0.2"/>
    <row r="66" s="27" customFormat="1" x14ac:dyDescent="0.2"/>
    <row r="67" s="27" customFormat="1" x14ac:dyDescent="0.2"/>
    <row r="68" s="27" customFormat="1" x14ac:dyDescent="0.2"/>
    <row r="69" s="27" customFormat="1" x14ac:dyDescent="0.2"/>
    <row r="70" s="27" customFormat="1" x14ac:dyDescent="0.2"/>
    <row r="71" s="27" customFormat="1" x14ac:dyDescent="0.2"/>
    <row r="72" s="27" customFormat="1" x14ac:dyDescent="0.2"/>
    <row r="73" s="27" customFormat="1" x14ac:dyDescent="0.2"/>
    <row r="74" s="27" customFormat="1" x14ac:dyDescent="0.2"/>
    <row r="75" s="27" customFormat="1" x14ac:dyDescent="0.2"/>
    <row r="76" s="27" customFormat="1" x14ac:dyDescent="0.2"/>
    <row r="77" s="27" customFormat="1" x14ac:dyDescent="0.2"/>
    <row r="78" s="27" customFormat="1" x14ac:dyDescent="0.2"/>
    <row r="79" s="27" customFormat="1" x14ac:dyDescent="0.2"/>
    <row r="80" s="27" customFormat="1" x14ac:dyDescent="0.2"/>
    <row r="81" s="27" customFormat="1" x14ac:dyDescent="0.2"/>
    <row r="82" s="27" customFormat="1" x14ac:dyDescent="0.2"/>
    <row r="83" s="27" customFormat="1" x14ac:dyDescent="0.2"/>
    <row r="84" s="27" customFormat="1" x14ac:dyDescent="0.2"/>
    <row r="85" s="27" customFormat="1" x14ac:dyDescent="0.2"/>
    <row r="86" s="27" customFormat="1" x14ac:dyDescent="0.2"/>
    <row r="87" s="27" customFormat="1" x14ac:dyDescent="0.2"/>
    <row r="88" s="27" customFormat="1" x14ac:dyDescent="0.2"/>
    <row r="89" s="27" customFormat="1" x14ac:dyDescent="0.2"/>
    <row r="90" s="27" customFormat="1" x14ac:dyDescent="0.2"/>
    <row r="91" s="27" customFormat="1" x14ac:dyDescent="0.2"/>
    <row r="92" s="27" customFormat="1" x14ac:dyDescent="0.2"/>
    <row r="93" s="27" customFormat="1" x14ac:dyDescent="0.2"/>
    <row r="94" s="27" customFormat="1" x14ac:dyDescent="0.2"/>
    <row r="95" s="27" customFormat="1" x14ac:dyDescent="0.2"/>
    <row r="96" s="27" customFormat="1" x14ac:dyDescent="0.2"/>
    <row r="97" s="27" customFormat="1" x14ac:dyDescent="0.2"/>
    <row r="98" s="27" customFormat="1" x14ac:dyDescent="0.2"/>
    <row r="99" s="27" customFormat="1" x14ac:dyDescent="0.2"/>
    <row r="100" s="27" customFormat="1" x14ac:dyDescent="0.2"/>
    <row r="101" s="27" customFormat="1" x14ac:dyDescent="0.2"/>
    <row r="102" s="27" customFormat="1" x14ac:dyDescent="0.2"/>
    <row r="103" s="27" customFormat="1" x14ac:dyDescent="0.2"/>
    <row r="104" s="27" customFormat="1" x14ac:dyDescent="0.2"/>
    <row r="105" s="27" customFormat="1" x14ac:dyDescent="0.2"/>
    <row r="106" s="27" customFormat="1" x14ac:dyDescent="0.2"/>
    <row r="107" s="27" customFormat="1" x14ac:dyDescent="0.2"/>
    <row r="108" s="27" customFormat="1" x14ac:dyDescent="0.2"/>
    <row r="109" s="27" customFormat="1" x14ac:dyDescent="0.2"/>
    <row r="110" s="27" customFormat="1" x14ac:dyDescent="0.2"/>
    <row r="111" s="27" customFormat="1" x14ac:dyDescent="0.2"/>
    <row r="112" s="27" customFormat="1" x14ac:dyDescent="0.2"/>
    <row r="113" s="27" customFormat="1" x14ac:dyDescent="0.2"/>
    <row r="114" s="27" customFormat="1" x14ac:dyDescent="0.2"/>
    <row r="115" s="27" customFormat="1" x14ac:dyDescent="0.2"/>
    <row r="116" s="27" customFormat="1" x14ac:dyDescent="0.2"/>
    <row r="117" s="27" customFormat="1" x14ac:dyDescent="0.2"/>
    <row r="118" s="27" customFormat="1" x14ac:dyDescent="0.2"/>
    <row r="119" s="27" customFormat="1" x14ac:dyDescent="0.2"/>
    <row r="120" s="27" customFormat="1" x14ac:dyDescent="0.2"/>
    <row r="121" s="27" customFormat="1" x14ac:dyDescent="0.2"/>
    <row r="122" s="27" customFormat="1" x14ac:dyDescent="0.2"/>
    <row r="123" s="27" customFormat="1" x14ac:dyDescent="0.2"/>
    <row r="124" s="27" customFormat="1" x14ac:dyDescent="0.2"/>
    <row r="125" s="27" customFormat="1" x14ac:dyDescent="0.2"/>
    <row r="126" s="27" customFormat="1" x14ac:dyDescent="0.2"/>
    <row r="127" s="27" customFormat="1" x14ac:dyDescent="0.2"/>
    <row r="128" s="27" customFormat="1" x14ac:dyDescent="0.2"/>
    <row r="129" s="27" customFormat="1" x14ac:dyDescent="0.2"/>
    <row r="130" s="27" customFormat="1" x14ac:dyDescent="0.2"/>
    <row r="131" s="27" customFormat="1" x14ac:dyDescent="0.2"/>
    <row r="132" s="27" customFormat="1" x14ac:dyDescent="0.2"/>
    <row r="133" s="27" customFormat="1" x14ac:dyDescent="0.2"/>
    <row r="134" s="27" customFormat="1" x14ac:dyDescent="0.2"/>
    <row r="135" s="27" customFormat="1" x14ac:dyDescent="0.2"/>
    <row r="136" s="27" customFormat="1" x14ac:dyDescent="0.2"/>
    <row r="137" s="27" customFormat="1" x14ac:dyDescent="0.2"/>
    <row r="138" s="27" customFormat="1" x14ac:dyDescent="0.2"/>
    <row r="139" s="27" customFormat="1" x14ac:dyDescent="0.2"/>
    <row r="140" s="27" customFormat="1" x14ac:dyDescent="0.2"/>
    <row r="141" s="27" customFormat="1" x14ac:dyDescent="0.2"/>
    <row r="142" s="27" customFormat="1" x14ac:dyDescent="0.2"/>
    <row r="143" s="27" customFormat="1" x14ac:dyDescent="0.2"/>
    <row r="144" s="27" customFormat="1" x14ac:dyDescent="0.2"/>
    <row r="145" s="27" customFormat="1" x14ac:dyDescent="0.2"/>
    <row r="146" s="27" customFormat="1" x14ac:dyDescent="0.2"/>
    <row r="147" s="27" customFormat="1" x14ac:dyDescent="0.2"/>
    <row r="148" s="27" customFormat="1" x14ac:dyDescent="0.2"/>
    <row r="149" s="27" customFormat="1" x14ac:dyDescent="0.2"/>
    <row r="150" s="27" customFormat="1" x14ac:dyDescent="0.2"/>
    <row r="151" s="27" customFormat="1" x14ac:dyDescent="0.2"/>
    <row r="152" s="27" customFormat="1" x14ac:dyDescent="0.2"/>
    <row r="153" s="27" customFormat="1" x14ac:dyDescent="0.2"/>
    <row r="154" s="27" customFormat="1" x14ac:dyDescent="0.2"/>
    <row r="155" s="27" customFormat="1" x14ac:dyDescent="0.2"/>
    <row r="156" s="27" customFormat="1" x14ac:dyDescent="0.2"/>
    <row r="157" s="27" customFormat="1" x14ac:dyDescent="0.2"/>
    <row r="158" s="27" customFormat="1" x14ac:dyDescent="0.2"/>
    <row r="159" s="27" customFormat="1" x14ac:dyDescent="0.2"/>
    <row r="160" s="27" customFormat="1" x14ac:dyDescent="0.2"/>
    <row r="161" s="27" customFormat="1" x14ac:dyDescent="0.2"/>
    <row r="162" s="27" customFormat="1" x14ac:dyDescent="0.2"/>
    <row r="163" s="27" customFormat="1" x14ac:dyDescent="0.2"/>
    <row r="164" s="27" customFormat="1" x14ac:dyDescent="0.2"/>
    <row r="165" s="27" customFormat="1" x14ac:dyDescent="0.2"/>
    <row r="166" s="27" customFormat="1" x14ac:dyDescent="0.2"/>
    <row r="167" s="27" customFormat="1" x14ac:dyDescent="0.2"/>
    <row r="168" s="27" customFormat="1" x14ac:dyDescent="0.2"/>
    <row r="169" s="27" customFormat="1" x14ac:dyDescent="0.2"/>
    <row r="170" s="27" customFormat="1" x14ac:dyDescent="0.2"/>
    <row r="171" s="27" customFormat="1" x14ac:dyDescent="0.2"/>
    <row r="172" s="27" customFormat="1" x14ac:dyDescent="0.2"/>
    <row r="173" s="27" customFormat="1" x14ac:dyDescent="0.2"/>
    <row r="174" s="27" customFormat="1" x14ac:dyDescent="0.2"/>
    <row r="175" s="27" customFormat="1" x14ac:dyDescent="0.2"/>
    <row r="176" s="27" customFormat="1" x14ac:dyDescent="0.2"/>
    <row r="177" s="27" customFormat="1" x14ac:dyDescent="0.2"/>
    <row r="178" s="27" customFormat="1" x14ac:dyDescent="0.2"/>
    <row r="179" s="27" customFormat="1" x14ac:dyDescent="0.2"/>
    <row r="180" s="27" customFormat="1" x14ac:dyDescent="0.2"/>
    <row r="181" s="27" customFormat="1" x14ac:dyDescent="0.2"/>
    <row r="182" s="27" customFormat="1" x14ac:dyDescent="0.2"/>
    <row r="183" s="27" customFormat="1" x14ac:dyDescent="0.2"/>
    <row r="184" s="27" customFormat="1" x14ac:dyDescent="0.2"/>
    <row r="185" s="27" customFormat="1" x14ac:dyDescent="0.2"/>
    <row r="186" s="27" customFormat="1" x14ac:dyDescent="0.2"/>
    <row r="187" s="27" customFormat="1" x14ac:dyDescent="0.2"/>
    <row r="188" s="27" customFormat="1" x14ac:dyDescent="0.2"/>
    <row r="189" s="27" customFormat="1" x14ac:dyDescent="0.2"/>
    <row r="190" s="27" customFormat="1" x14ac:dyDescent="0.2"/>
    <row r="191" s="27" customFormat="1" x14ac:dyDescent="0.2"/>
    <row r="192" s="27" customFormat="1" x14ac:dyDescent="0.2"/>
    <row r="193" s="27" customFormat="1" x14ac:dyDescent="0.2"/>
    <row r="194" s="27" customFormat="1" x14ac:dyDescent="0.2"/>
    <row r="195" s="27" customFormat="1" x14ac:dyDescent="0.2"/>
    <row r="196" s="27" customFormat="1" x14ac:dyDescent="0.2"/>
    <row r="197" s="27" customFormat="1" x14ac:dyDescent="0.2"/>
    <row r="198" s="27" customFormat="1" x14ac:dyDescent="0.2"/>
    <row r="199" s="27" customFormat="1" x14ac:dyDescent="0.2"/>
    <row r="200" s="27" customFormat="1" x14ac:dyDescent="0.2"/>
    <row r="201" s="27" customFormat="1" x14ac:dyDescent="0.2"/>
    <row r="202" s="27" customFormat="1" x14ac:dyDescent="0.2"/>
    <row r="203" s="27" customFormat="1" x14ac:dyDescent="0.2"/>
    <row r="204" s="27" customFormat="1" x14ac:dyDescent="0.2"/>
    <row r="205" s="27" customFormat="1" x14ac:dyDescent="0.2"/>
    <row r="206" s="27" customFormat="1" x14ac:dyDescent="0.2"/>
    <row r="207" s="27" customFormat="1" x14ac:dyDescent="0.2"/>
    <row r="208" s="27" customFormat="1" x14ac:dyDescent="0.2"/>
    <row r="209" s="27" customFormat="1" x14ac:dyDescent="0.2"/>
    <row r="210" s="27" customFormat="1" x14ac:dyDescent="0.2"/>
    <row r="211" s="27" customFormat="1" x14ac:dyDescent="0.2"/>
    <row r="212" s="27" customFormat="1" x14ac:dyDescent="0.2"/>
    <row r="213" s="27" customFormat="1" x14ac:dyDescent="0.2"/>
    <row r="214" s="27" customFormat="1" x14ac:dyDescent="0.2"/>
    <row r="215" s="27" customFormat="1" x14ac:dyDescent="0.2"/>
    <row r="216" s="27" customFormat="1" x14ac:dyDescent="0.2"/>
    <row r="217" s="27" customFormat="1" x14ac:dyDescent="0.2"/>
    <row r="218" s="27" customFormat="1" x14ac:dyDescent="0.2"/>
    <row r="219" s="27" customFormat="1" x14ac:dyDescent="0.2"/>
    <row r="220" s="27" customFormat="1" x14ac:dyDescent="0.2"/>
    <row r="221" s="27" customFormat="1" x14ac:dyDescent="0.2"/>
    <row r="222" s="27" customFormat="1" x14ac:dyDescent="0.2"/>
    <row r="223" s="27" customFormat="1" x14ac:dyDescent="0.2"/>
    <row r="224" s="27" customFormat="1" x14ac:dyDescent="0.2"/>
    <row r="225" s="27" customFormat="1" x14ac:dyDescent="0.2"/>
    <row r="226" s="27" customFormat="1" x14ac:dyDescent="0.2"/>
    <row r="227" s="27" customFormat="1" x14ac:dyDescent="0.2"/>
    <row r="228" s="27" customFormat="1" x14ac:dyDescent="0.2"/>
    <row r="229" s="27" customFormat="1" x14ac:dyDescent="0.2"/>
    <row r="230" s="27" customFormat="1" x14ac:dyDescent="0.2"/>
    <row r="231" s="27" customFormat="1" x14ac:dyDescent="0.2"/>
    <row r="232" s="27" customFormat="1" x14ac:dyDescent="0.2"/>
    <row r="233" s="27" customFormat="1" x14ac:dyDescent="0.2"/>
    <row r="234" s="27" customFormat="1" x14ac:dyDescent="0.2"/>
    <row r="235" s="27" customFormat="1" x14ac:dyDescent="0.2"/>
    <row r="236" s="27" customFormat="1" x14ac:dyDescent="0.2"/>
    <row r="237" s="27" customFormat="1" x14ac:dyDescent="0.2"/>
    <row r="238" s="27" customFormat="1" x14ac:dyDescent="0.2"/>
    <row r="239" s="27" customFormat="1" x14ac:dyDescent="0.2"/>
    <row r="240" s="27" customFormat="1" x14ac:dyDescent="0.2"/>
    <row r="241" s="27" customFormat="1" x14ac:dyDescent="0.2"/>
    <row r="242" s="27" customFormat="1" x14ac:dyDescent="0.2"/>
    <row r="243" s="27" customFormat="1" x14ac:dyDescent="0.2"/>
    <row r="244" s="27" customFormat="1" x14ac:dyDescent="0.2"/>
    <row r="245" s="27" customFormat="1" x14ac:dyDescent="0.2"/>
    <row r="246" s="27" customFormat="1" x14ac:dyDescent="0.2"/>
    <row r="247" s="27" customFormat="1" x14ac:dyDescent="0.2"/>
    <row r="248" s="27" customFormat="1" x14ac:dyDescent="0.2"/>
    <row r="249" s="27" customFormat="1" x14ac:dyDescent="0.2"/>
    <row r="250" s="27" customFormat="1" x14ac:dyDescent="0.2"/>
    <row r="251" s="27" customFormat="1" x14ac:dyDescent="0.2"/>
    <row r="252" s="27" customFormat="1" x14ac:dyDescent="0.2"/>
    <row r="253" s="27" customFormat="1" x14ac:dyDescent="0.2"/>
    <row r="254" s="27" customFormat="1" x14ac:dyDescent="0.2"/>
    <row r="255" s="27" customFormat="1" x14ac:dyDescent="0.2"/>
    <row r="256" s="27" customFormat="1" x14ac:dyDescent="0.2"/>
    <row r="257" s="27" customFormat="1" x14ac:dyDescent="0.2"/>
    <row r="258" s="27" customFormat="1" x14ac:dyDescent="0.2"/>
    <row r="259" s="27" customFormat="1" x14ac:dyDescent="0.2"/>
    <row r="260" s="27" customFormat="1" x14ac:dyDescent="0.2"/>
    <row r="261" s="27" customFormat="1" x14ac:dyDescent="0.2"/>
    <row r="262" s="27" customFormat="1" x14ac:dyDescent="0.2"/>
    <row r="263" s="27" customFormat="1" x14ac:dyDescent="0.2"/>
    <row r="264" s="27" customFormat="1" x14ac:dyDescent="0.2"/>
    <row r="265" s="27" customFormat="1" x14ac:dyDescent="0.2"/>
    <row r="266" s="27" customFormat="1" x14ac:dyDescent="0.2"/>
    <row r="267" s="27" customFormat="1" x14ac:dyDescent="0.2"/>
    <row r="268" s="27" customFormat="1" x14ac:dyDescent="0.2"/>
    <row r="269" s="27" customFormat="1" x14ac:dyDescent="0.2"/>
    <row r="270" s="27" customFormat="1" x14ac:dyDescent="0.2"/>
    <row r="271" s="27" customFormat="1" x14ac:dyDescent="0.2"/>
    <row r="272" s="27" customFormat="1" x14ac:dyDescent="0.2"/>
    <row r="273" s="27" customFormat="1" x14ac:dyDescent="0.2"/>
    <row r="274" s="27" customFormat="1" x14ac:dyDescent="0.2"/>
    <row r="275" s="27" customFormat="1" x14ac:dyDescent="0.2"/>
    <row r="276" s="27" customFormat="1" x14ac:dyDescent="0.2"/>
    <row r="277" s="27" customFormat="1" x14ac:dyDescent="0.2"/>
    <row r="278" s="27" customFormat="1" x14ac:dyDescent="0.2"/>
    <row r="279" s="27" customFormat="1" x14ac:dyDescent="0.2"/>
    <row r="280" s="27" customFormat="1" x14ac:dyDescent="0.2"/>
    <row r="281" s="27" customFormat="1" x14ac:dyDescent="0.2"/>
    <row r="282" s="27" customFormat="1" x14ac:dyDescent="0.2"/>
    <row r="283" s="27" customFormat="1" x14ac:dyDescent="0.2"/>
    <row r="284" s="27" customFormat="1" x14ac:dyDescent="0.2"/>
    <row r="285" s="27" customFormat="1" x14ac:dyDescent="0.2"/>
    <row r="286" s="27" customFormat="1" x14ac:dyDescent="0.2"/>
    <row r="287" s="27" customFormat="1" x14ac:dyDescent="0.2"/>
    <row r="288" s="27" customFormat="1" x14ac:dyDescent="0.2"/>
    <row r="289" s="27" customFormat="1" x14ac:dyDescent="0.2"/>
    <row r="290" s="27" customFormat="1" x14ac:dyDescent="0.2"/>
    <row r="291" s="27" customFormat="1" x14ac:dyDescent="0.2"/>
    <row r="292" s="27" customFormat="1" x14ac:dyDescent="0.2"/>
    <row r="293" s="27" customFormat="1" x14ac:dyDescent="0.2"/>
    <row r="294" s="27" customFormat="1" x14ac:dyDescent="0.2"/>
    <row r="295" s="27" customFormat="1" x14ac:dyDescent="0.2"/>
    <row r="296" s="27" customFormat="1" x14ac:dyDescent="0.2"/>
    <row r="297" s="27" customFormat="1" x14ac:dyDescent="0.2"/>
    <row r="298" s="27" customFormat="1" x14ac:dyDescent="0.2"/>
    <row r="299" s="27" customFormat="1" x14ac:dyDescent="0.2"/>
    <row r="300" s="27" customFormat="1" x14ac:dyDescent="0.2"/>
    <row r="301" s="27" customFormat="1" x14ac:dyDescent="0.2"/>
    <row r="302" s="27" customFormat="1" x14ac:dyDescent="0.2"/>
    <row r="303" s="27" customFormat="1" x14ac:dyDescent="0.2"/>
    <row r="304" s="27" customFormat="1" x14ac:dyDescent="0.2"/>
    <row r="305" s="27" customFormat="1" x14ac:dyDescent="0.2"/>
    <row r="306" s="27" customFormat="1" x14ac:dyDescent="0.2"/>
    <row r="307" s="27" customFormat="1" x14ac:dyDescent="0.2"/>
    <row r="308" s="27" customFormat="1" x14ac:dyDescent="0.2"/>
    <row r="309" s="27" customFormat="1" x14ac:dyDescent="0.2"/>
    <row r="310" s="27" customFormat="1" x14ac:dyDescent="0.2"/>
    <row r="311" s="27" customFormat="1" x14ac:dyDescent="0.2"/>
    <row r="312" s="27" customFormat="1" x14ac:dyDescent="0.2"/>
    <row r="313" s="27" customFormat="1" x14ac:dyDescent="0.2"/>
    <row r="314" s="27" customFormat="1" x14ac:dyDescent="0.2"/>
    <row r="315" s="27" customFormat="1" x14ac:dyDescent="0.2"/>
    <row r="316" s="27" customFormat="1" x14ac:dyDescent="0.2"/>
    <row r="317" s="27" customFormat="1" x14ac:dyDescent="0.2"/>
    <row r="318" s="27" customFormat="1" x14ac:dyDescent="0.2"/>
    <row r="319" s="27" customFormat="1" x14ac:dyDescent="0.2"/>
    <row r="320" s="27" customFormat="1" x14ac:dyDescent="0.2"/>
    <row r="321" s="27" customFormat="1" x14ac:dyDescent="0.2"/>
    <row r="322" s="27" customFormat="1" x14ac:dyDescent="0.2"/>
    <row r="323" s="27" customFormat="1" x14ac:dyDescent="0.2"/>
    <row r="324" s="27" customFormat="1" x14ac:dyDescent="0.2"/>
    <row r="325" s="27" customFormat="1" x14ac:dyDescent="0.2"/>
    <row r="326" s="27" customFormat="1" x14ac:dyDescent="0.2"/>
    <row r="327" s="27" customFormat="1" x14ac:dyDescent="0.2"/>
    <row r="328" s="27" customFormat="1" x14ac:dyDescent="0.2"/>
    <row r="329" s="27" customFormat="1" x14ac:dyDescent="0.2"/>
    <row r="330" s="27" customFormat="1" x14ac:dyDescent="0.2"/>
    <row r="331" s="27" customFormat="1" x14ac:dyDescent="0.2"/>
    <row r="332" s="27" customFormat="1" x14ac:dyDescent="0.2"/>
    <row r="333" s="27" customFormat="1" x14ac:dyDescent="0.2"/>
    <row r="334" s="27" customFormat="1" x14ac:dyDescent="0.2"/>
    <row r="335" s="27" customFormat="1" x14ac:dyDescent="0.2"/>
    <row r="336" s="27" customFormat="1" x14ac:dyDescent="0.2"/>
    <row r="337" s="27" customFormat="1" x14ac:dyDescent="0.2"/>
    <row r="338" s="27" customFormat="1" x14ac:dyDescent="0.2"/>
    <row r="339" s="27" customFormat="1" x14ac:dyDescent="0.2"/>
    <row r="340" s="27" customFormat="1" x14ac:dyDescent="0.2"/>
    <row r="341" s="27" customFormat="1" x14ac:dyDescent="0.2"/>
    <row r="342" s="27" customFormat="1" x14ac:dyDescent="0.2"/>
    <row r="343" s="27" customFormat="1" x14ac:dyDescent="0.2"/>
    <row r="344" s="27" customFormat="1" x14ac:dyDescent="0.2"/>
    <row r="345" s="27" customFormat="1" x14ac:dyDescent="0.2"/>
    <row r="346" s="27" customFormat="1" x14ac:dyDescent="0.2"/>
    <row r="347" s="27" customFormat="1" x14ac:dyDescent="0.2"/>
    <row r="348" s="27" customFormat="1" x14ac:dyDescent="0.2"/>
    <row r="349" s="27" customFormat="1" x14ac:dyDescent="0.2"/>
    <row r="350" s="27" customFormat="1" x14ac:dyDescent="0.2"/>
    <row r="351" s="27" customFormat="1" x14ac:dyDescent="0.2"/>
    <row r="352" s="27" customFormat="1" x14ac:dyDescent="0.2"/>
    <row r="353" s="27" customFormat="1" x14ac:dyDescent="0.2"/>
    <row r="354" s="27" customFormat="1" x14ac:dyDescent="0.2"/>
    <row r="355" s="27" customFormat="1" x14ac:dyDescent="0.2"/>
    <row r="356" s="27" customFormat="1" x14ac:dyDescent="0.2"/>
    <row r="357" s="27" customFormat="1" x14ac:dyDescent="0.2"/>
    <row r="358" s="27" customFormat="1" x14ac:dyDescent="0.2"/>
    <row r="359" s="27" customFormat="1" x14ac:dyDescent="0.2"/>
    <row r="360" s="27" customFormat="1" x14ac:dyDescent="0.2"/>
    <row r="361" s="27" customFormat="1" x14ac:dyDescent="0.2"/>
    <row r="362" s="27" customFormat="1" x14ac:dyDescent="0.2"/>
    <row r="363" s="27" customFormat="1" x14ac:dyDescent="0.2"/>
    <row r="364" s="27" customFormat="1" x14ac:dyDescent="0.2"/>
    <row r="365" s="27" customFormat="1" x14ac:dyDescent="0.2"/>
    <row r="366" s="27" customFormat="1" x14ac:dyDescent="0.2"/>
    <row r="367" s="27" customFormat="1" x14ac:dyDescent="0.2"/>
    <row r="368" s="27" customFormat="1" x14ac:dyDescent="0.2"/>
    <row r="369" s="27" customFormat="1" x14ac:dyDescent="0.2"/>
    <row r="370" s="27" customFormat="1" x14ac:dyDescent="0.2"/>
    <row r="371" s="27" customFormat="1" x14ac:dyDescent="0.2"/>
    <row r="372" s="27" customFormat="1" x14ac:dyDescent="0.2"/>
    <row r="373" s="27" customFormat="1" x14ac:dyDescent="0.2"/>
    <row r="374" s="27" customFormat="1" x14ac:dyDescent="0.2"/>
    <row r="375" s="27" customFormat="1" x14ac:dyDescent="0.2"/>
    <row r="376" s="27" customFormat="1" x14ac:dyDescent="0.2"/>
    <row r="377" s="27" customFormat="1" x14ac:dyDescent="0.2"/>
    <row r="378" s="27" customFormat="1" x14ac:dyDescent="0.2"/>
    <row r="379" s="27" customFormat="1" x14ac:dyDescent="0.2"/>
    <row r="380" s="27" customFormat="1" x14ac:dyDescent="0.2"/>
    <row r="381" s="27" customFormat="1" x14ac:dyDescent="0.2"/>
    <row r="382" s="27" customFormat="1" x14ac:dyDescent="0.2"/>
    <row r="383" s="27" customFormat="1" x14ac:dyDescent="0.2"/>
    <row r="384" s="27" customFormat="1" x14ac:dyDescent="0.2"/>
    <row r="385" s="27" customFormat="1" x14ac:dyDescent="0.2"/>
    <row r="386" s="27" customFormat="1" x14ac:dyDescent="0.2"/>
    <row r="387" s="27" customFormat="1" x14ac:dyDescent="0.2"/>
    <row r="388" s="27" customFormat="1" x14ac:dyDescent="0.2"/>
    <row r="389" s="27" customFormat="1" x14ac:dyDescent="0.2"/>
    <row r="390" s="27" customFormat="1" x14ac:dyDescent="0.2"/>
    <row r="391" s="27" customFormat="1" x14ac:dyDescent="0.2"/>
    <row r="392" s="27" customFormat="1" x14ac:dyDescent="0.2"/>
    <row r="393" s="27" customFormat="1" x14ac:dyDescent="0.2"/>
    <row r="394" s="27" customFormat="1" x14ac:dyDescent="0.2"/>
    <row r="395" s="27" customFormat="1" x14ac:dyDescent="0.2"/>
    <row r="396" s="27" customFormat="1" x14ac:dyDescent="0.2"/>
    <row r="397" s="27" customFormat="1" x14ac:dyDescent="0.2"/>
    <row r="398" s="27" customFormat="1" x14ac:dyDescent="0.2"/>
    <row r="399" s="27" customFormat="1" x14ac:dyDescent="0.2"/>
    <row r="400" s="27" customFormat="1" x14ac:dyDescent="0.2"/>
    <row r="401" s="27" customFormat="1" x14ac:dyDescent="0.2"/>
    <row r="402" s="27" customFormat="1" x14ac:dyDescent="0.2"/>
    <row r="403" s="27" customFormat="1" x14ac:dyDescent="0.2"/>
    <row r="404" s="27" customFormat="1" x14ac:dyDescent="0.2"/>
    <row r="405" s="27" customFormat="1" x14ac:dyDescent="0.2"/>
    <row r="406" s="27" customFormat="1" x14ac:dyDescent="0.2"/>
    <row r="407" s="27" customFormat="1" x14ac:dyDescent="0.2"/>
    <row r="408" s="27" customFormat="1" x14ac:dyDescent="0.2"/>
    <row r="409" s="27" customFormat="1" x14ac:dyDescent="0.2"/>
    <row r="410" s="27" customFormat="1" x14ac:dyDescent="0.2"/>
    <row r="411" s="27" customFormat="1" x14ac:dyDescent="0.2"/>
    <row r="412" s="27" customFormat="1" x14ac:dyDescent="0.2"/>
    <row r="413" s="27" customFormat="1" x14ac:dyDescent="0.2"/>
    <row r="414" s="27" customFormat="1" x14ac:dyDescent="0.2"/>
    <row r="415" s="27" customFormat="1" x14ac:dyDescent="0.2"/>
    <row r="416" s="27" customFormat="1" x14ac:dyDescent="0.2"/>
    <row r="417" s="27" customFormat="1" x14ac:dyDescent="0.2"/>
    <row r="418" s="27" customFormat="1" x14ac:dyDescent="0.2"/>
    <row r="419" s="27" customFormat="1" x14ac:dyDescent="0.2"/>
    <row r="420" s="27" customFormat="1" x14ac:dyDescent="0.2"/>
    <row r="421" s="27" customFormat="1" x14ac:dyDescent="0.2"/>
    <row r="422" s="27" customFormat="1" x14ac:dyDescent="0.2"/>
    <row r="423" s="27" customFormat="1" x14ac:dyDescent="0.2"/>
    <row r="424" s="27" customFormat="1" x14ac:dyDescent="0.2"/>
    <row r="425" s="27" customFormat="1" x14ac:dyDescent="0.2"/>
    <row r="426" s="27" customFormat="1" x14ac:dyDescent="0.2"/>
    <row r="427" s="27" customFormat="1" x14ac:dyDescent="0.2"/>
    <row r="428" s="27" customFormat="1" x14ac:dyDescent="0.2"/>
    <row r="429" s="27" customFormat="1" x14ac:dyDescent="0.2"/>
    <row r="430" s="27" customFormat="1" x14ac:dyDescent="0.2"/>
    <row r="431" s="27" customFormat="1" x14ac:dyDescent="0.2"/>
    <row r="432" s="27" customFormat="1" x14ac:dyDescent="0.2"/>
    <row r="433" s="27" customFormat="1" x14ac:dyDescent="0.2"/>
    <row r="434" s="27" customFormat="1" x14ac:dyDescent="0.2"/>
    <row r="435" s="27" customFormat="1" x14ac:dyDescent="0.2"/>
    <row r="436" s="27" customFormat="1" x14ac:dyDescent="0.2"/>
    <row r="437" s="27" customFormat="1" x14ac:dyDescent="0.2"/>
    <row r="438" s="27" customFormat="1" x14ac:dyDescent="0.2"/>
    <row r="439" s="27" customFormat="1" x14ac:dyDescent="0.2"/>
    <row r="440" s="27" customFormat="1" x14ac:dyDescent="0.2"/>
    <row r="441" s="27" customFormat="1" x14ac:dyDescent="0.2"/>
    <row r="442" s="27" customFormat="1" x14ac:dyDescent="0.2"/>
    <row r="443" s="27" customFormat="1" x14ac:dyDescent="0.2"/>
    <row r="444" s="27" customFormat="1" x14ac:dyDescent="0.2"/>
    <row r="445" s="27" customFormat="1" x14ac:dyDescent="0.2"/>
    <row r="446" s="27" customFormat="1" x14ac:dyDescent="0.2"/>
    <row r="447" s="27" customFormat="1" x14ac:dyDescent="0.2"/>
    <row r="448" s="27" customFormat="1" x14ac:dyDescent="0.2"/>
    <row r="449" s="27" customFormat="1" x14ac:dyDescent="0.2"/>
    <row r="450" s="27" customFormat="1" x14ac:dyDescent="0.2"/>
    <row r="451" s="27" customFormat="1" x14ac:dyDescent="0.2"/>
    <row r="452" s="27" customFormat="1" x14ac:dyDescent="0.2"/>
    <row r="453" s="27" customFormat="1" x14ac:dyDescent="0.2"/>
    <row r="454" s="27" customFormat="1" x14ac:dyDescent="0.2"/>
    <row r="455" s="27" customFormat="1" x14ac:dyDescent="0.2"/>
    <row r="456" s="27" customFormat="1" x14ac:dyDescent="0.2"/>
    <row r="457" s="27" customFormat="1" x14ac:dyDescent="0.2"/>
    <row r="458" s="27" customFormat="1" x14ac:dyDescent="0.2"/>
    <row r="459" s="27" customFormat="1" x14ac:dyDescent="0.2"/>
    <row r="460" s="27" customFormat="1" x14ac:dyDescent="0.2"/>
    <row r="461" s="27" customFormat="1" x14ac:dyDescent="0.2"/>
    <row r="462" s="27" customFormat="1" x14ac:dyDescent="0.2"/>
    <row r="463" s="27" customFormat="1" x14ac:dyDescent="0.2"/>
    <row r="464" s="27" customFormat="1" x14ac:dyDescent="0.2"/>
    <row r="465" s="27" customFormat="1" x14ac:dyDescent="0.2"/>
    <row r="466" s="27" customFormat="1" x14ac:dyDescent="0.2"/>
    <row r="467" s="27" customFormat="1" x14ac:dyDescent="0.2"/>
    <row r="468" s="27" customFormat="1" x14ac:dyDescent="0.2"/>
    <row r="469" s="27" customFormat="1" x14ac:dyDescent="0.2"/>
    <row r="470" s="27" customFormat="1" x14ac:dyDescent="0.2"/>
    <row r="471" s="27" customFormat="1" x14ac:dyDescent="0.2"/>
    <row r="472" s="27" customFormat="1" x14ac:dyDescent="0.2"/>
    <row r="473" s="27" customFormat="1" x14ac:dyDescent="0.2"/>
    <row r="474" s="27" customFormat="1" x14ac:dyDescent="0.2"/>
    <row r="475" s="27" customFormat="1" x14ac:dyDescent="0.2"/>
    <row r="476" s="27" customFormat="1" x14ac:dyDescent="0.2"/>
    <row r="477" s="27" customFormat="1" x14ac:dyDescent="0.2"/>
    <row r="478" s="27" customFormat="1" x14ac:dyDescent="0.2"/>
    <row r="479" s="27" customFormat="1" x14ac:dyDescent="0.2"/>
    <row r="480" s="27" customFormat="1" x14ac:dyDescent="0.2"/>
    <row r="481" s="27" customFormat="1" x14ac:dyDescent="0.2"/>
    <row r="482" s="27" customFormat="1" x14ac:dyDescent="0.2"/>
    <row r="483" s="27" customFormat="1" x14ac:dyDescent="0.2"/>
    <row r="484" s="27" customFormat="1" x14ac:dyDescent="0.2"/>
    <row r="485" s="27" customFormat="1" x14ac:dyDescent="0.2"/>
    <row r="486" s="27" customFormat="1" x14ac:dyDescent="0.2"/>
    <row r="487" s="27" customFormat="1" x14ac:dyDescent="0.2"/>
    <row r="488" s="27" customFormat="1" x14ac:dyDescent="0.2"/>
    <row r="489" s="27" customFormat="1" x14ac:dyDescent="0.2"/>
    <row r="490" s="27" customFormat="1" x14ac:dyDescent="0.2"/>
    <row r="491" s="27" customFormat="1" x14ac:dyDescent="0.2"/>
    <row r="492" s="27" customFormat="1" x14ac:dyDescent="0.2"/>
    <row r="493" s="27" customFormat="1" x14ac:dyDescent="0.2"/>
    <row r="494" s="27" customFormat="1" x14ac:dyDescent="0.2"/>
    <row r="495" s="27" customFormat="1" x14ac:dyDescent="0.2"/>
    <row r="496" s="27" customFormat="1" x14ac:dyDescent="0.2"/>
    <row r="497" s="27" customFormat="1" x14ac:dyDescent="0.2"/>
    <row r="498" s="27" customFormat="1" x14ac:dyDescent="0.2"/>
    <row r="499" s="27" customFormat="1" x14ac:dyDescent="0.2"/>
    <row r="500" s="27" customFormat="1" x14ac:dyDescent="0.2"/>
    <row r="501" s="27" customFormat="1" x14ac:dyDescent="0.2"/>
    <row r="502" s="27" customFormat="1" x14ac:dyDescent="0.2"/>
    <row r="503" s="27" customFormat="1" x14ac:dyDescent="0.2"/>
    <row r="504" s="27" customFormat="1" x14ac:dyDescent="0.2"/>
    <row r="505" s="27" customFormat="1" x14ac:dyDescent="0.2"/>
    <row r="506" s="27" customFormat="1" x14ac:dyDescent="0.2"/>
    <row r="507" s="27" customFormat="1" x14ac:dyDescent="0.2"/>
    <row r="508" s="27" customFormat="1" x14ac:dyDescent="0.2"/>
    <row r="509" s="27" customFormat="1" x14ac:dyDescent="0.2"/>
    <row r="510" s="27" customFormat="1" x14ac:dyDescent="0.2"/>
    <row r="511" s="27" customFormat="1" x14ac:dyDescent="0.2"/>
    <row r="512" s="27" customFormat="1" x14ac:dyDescent="0.2"/>
    <row r="513" s="27" customFormat="1" x14ac:dyDescent="0.2"/>
    <row r="514" s="27" customFormat="1" x14ac:dyDescent="0.2"/>
    <row r="515" s="27" customFormat="1" x14ac:dyDescent="0.2"/>
    <row r="516" s="27" customFormat="1" x14ac:dyDescent="0.2"/>
    <row r="517" s="27" customFormat="1" x14ac:dyDescent="0.2"/>
    <row r="518" s="27" customFormat="1" x14ac:dyDescent="0.2"/>
    <row r="519" s="27" customFormat="1" x14ac:dyDescent="0.2"/>
    <row r="520" s="27" customFormat="1" x14ac:dyDescent="0.2"/>
    <row r="521" s="27" customFormat="1" x14ac:dyDescent="0.2"/>
    <row r="522" s="27" customFormat="1" x14ac:dyDescent="0.2"/>
    <row r="523" s="27" customFormat="1" x14ac:dyDescent="0.2"/>
    <row r="524" s="27" customFormat="1" x14ac:dyDescent="0.2"/>
    <row r="525" s="27" customFormat="1" x14ac:dyDescent="0.2"/>
    <row r="526" s="27" customFormat="1" x14ac:dyDescent="0.2"/>
    <row r="527" s="27" customFormat="1" x14ac:dyDescent="0.2"/>
    <row r="528" s="27" customFormat="1" x14ac:dyDescent="0.2"/>
    <row r="529" s="27" customFormat="1" x14ac:dyDescent="0.2"/>
    <row r="530" s="27" customFormat="1" x14ac:dyDescent="0.2"/>
    <row r="531" s="27" customFormat="1" x14ac:dyDescent="0.2"/>
    <row r="532" s="27" customFormat="1" x14ac:dyDescent="0.2"/>
    <row r="533" s="27" customFormat="1" x14ac:dyDescent="0.2"/>
    <row r="534" s="27" customFormat="1" x14ac:dyDescent="0.2"/>
    <row r="535" s="27" customFormat="1" x14ac:dyDescent="0.2"/>
    <row r="536" s="27" customFormat="1" x14ac:dyDescent="0.2"/>
    <row r="537" s="27" customFormat="1" x14ac:dyDescent="0.2"/>
    <row r="538" s="27" customFormat="1" x14ac:dyDescent="0.2"/>
    <row r="539" s="27" customFormat="1" x14ac:dyDescent="0.2"/>
    <row r="540" s="27" customFormat="1" x14ac:dyDescent="0.2"/>
    <row r="541" s="27" customFormat="1" x14ac:dyDescent="0.2"/>
    <row r="542" s="27" customFormat="1" x14ac:dyDescent="0.2"/>
    <row r="543" s="27" customFormat="1" x14ac:dyDescent="0.2"/>
    <row r="544" s="27" customFormat="1" x14ac:dyDescent="0.2"/>
    <row r="545" s="27" customFormat="1" x14ac:dyDescent="0.2"/>
    <row r="546" s="27" customFormat="1" x14ac:dyDescent="0.2"/>
    <row r="547" s="27" customFormat="1" x14ac:dyDescent="0.2"/>
    <row r="548" s="27" customFormat="1" x14ac:dyDescent="0.2"/>
    <row r="549" s="27" customFormat="1" x14ac:dyDescent="0.2"/>
    <row r="550" s="27" customFormat="1" x14ac:dyDescent="0.2"/>
    <row r="551" s="27" customFormat="1" x14ac:dyDescent="0.2"/>
    <row r="552" s="27" customFormat="1" x14ac:dyDescent="0.2"/>
    <row r="553" s="27" customFormat="1" x14ac:dyDescent="0.2"/>
    <row r="554" s="27" customFormat="1" x14ac:dyDescent="0.2"/>
    <row r="555" s="27" customFormat="1" x14ac:dyDescent="0.2"/>
    <row r="556" s="27" customFormat="1" x14ac:dyDescent="0.2"/>
    <row r="557" s="27" customFormat="1" x14ac:dyDescent="0.2"/>
    <row r="558" s="27" customFormat="1" x14ac:dyDescent="0.2"/>
    <row r="559" s="27" customFormat="1" x14ac:dyDescent="0.2"/>
    <row r="560" s="27" customFormat="1" x14ac:dyDescent="0.2"/>
    <row r="561" s="27" customFormat="1" x14ac:dyDescent="0.2"/>
    <row r="562" s="27" customFormat="1" x14ac:dyDescent="0.2"/>
    <row r="563" s="27" customFormat="1" x14ac:dyDescent="0.2"/>
    <row r="564" s="27" customFormat="1" x14ac:dyDescent="0.2"/>
    <row r="565" s="27" customFormat="1" x14ac:dyDescent="0.2"/>
    <row r="566" s="27" customFormat="1" x14ac:dyDescent="0.2"/>
    <row r="567" s="27" customFormat="1" x14ac:dyDescent="0.2"/>
    <row r="568" s="27" customFormat="1" x14ac:dyDescent="0.2"/>
    <row r="569" s="27" customFormat="1" x14ac:dyDescent="0.2"/>
    <row r="570" s="27" customFormat="1" x14ac:dyDescent="0.2"/>
    <row r="571" s="27" customFormat="1" x14ac:dyDescent="0.2"/>
    <row r="572" s="27" customFormat="1" x14ac:dyDescent="0.2"/>
    <row r="573" s="27" customFormat="1" x14ac:dyDescent="0.2"/>
    <row r="574" s="27" customFormat="1" x14ac:dyDescent="0.2"/>
    <row r="575" s="27" customFormat="1" x14ac:dyDescent="0.2"/>
    <row r="576" s="27" customFormat="1" x14ac:dyDescent="0.2"/>
    <row r="577" s="27" customFormat="1" x14ac:dyDescent="0.2"/>
    <row r="578" s="27" customFormat="1" x14ac:dyDescent="0.2"/>
    <row r="579" s="27" customFormat="1" x14ac:dyDescent="0.2"/>
    <row r="580" s="27" customFormat="1" x14ac:dyDescent="0.2"/>
    <row r="581" s="27" customFormat="1" x14ac:dyDescent="0.2"/>
    <row r="582" s="27" customFormat="1" x14ac:dyDescent="0.2"/>
    <row r="583" s="27" customFormat="1" x14ac:dyDescent="0.2"/>
    <row r="584" s="27" customFormat="1" x14ac:dyDescent="0.2"/>
    <row r="585" s="27" customFormat="1" x14ac:dyDescent="0.2"/>
    <row r="586" s="27" customFormat="1" x14ac:dyDescent="0.2"/>
    <row r="587" s="27" customFormat="1" x14ac:dyDescent="0.2"/>
    <row r="588" s="27" customFormat="1" x14ac:dyDescent="0.2"/>
    <row r="589" s="27" customFormat="1" x14ac:dyDescent="0.2"/>
    <row r="590" s="27" customFormat="1" x14ac:dyDescent="0.2"/>
    <row r="591" s="27" customFormat="1" x14ac:dyDescent="0.2"/>
    <row r="592" s="27" customFormat="1" x14ac:dyDescent="0.2"/>
    <row r="593" s="27" customFormat="1" x14ac:dyDescent="0.2"/>
    <row r="594" s="27" customFormat="1" x14ac:dyDescent="0.2"/>
    <row r="595" s="27" customFormat="1" x14ac:dyDescent="0.2"/>
    <row r="596" s="27" customFormat="1" x14ac:dyDescent="0.2"/>
    <row r="597" s="27" customFormat="1" x14ac:dyDescent="0.2"/>
    <row r="598" s="27" customFormat="1" x14ac:dyDescent="0.2"/>
    <row r="599" s="27" customFormat="1" x14ac:dyDescent="0.2"/>
    <row r="600" s="27" customFormat="1" x14ac:dyDescent="0.2"/>
    <row r="601" s="27" customFormat="1" x14ac:dyDescent="0.2"/>
    <row r="602" s="27" customFormat="1" x14ac:dyDescent="0.2"/>
    <row r="603" s="27" customFormat="1" x14ac:dyDescent="0.2"/>
    <row r="604" s="27" customFormat="1" x14ac:dyDescent="0.2"/>
    <row r="605" s="27" customFormat="1" x14ac:dyDescent="0.2"/>
    <row r="606" s="27" customFormat="1" x14ac:dyDescent="0.2"/>
    <row r="607" s="27" customFormat="1" x14ac:dyDescent="0.2"/>
    <row r="608" s="27" customFormat="1" x14ac:dyDescent="0.2"/>
    <row r="609" s="27" customFormat="1" x14ac:dyDescent="0.2"/>
    <row r="610" s="27" customFormat="1" x14ac:dyDescent="0.2"/>
    <row r="611" s="27" customFormat="1" x14ac:dyDescent="0.2"/>
    <row r="612" s="27" customFormat="1" x14ac:dyDescent="0.2"/>
    <row r="613" s="27" customFormat="1" x14ac:dyDescent="0.2"/>
    <row r="614" s="27" customFormat="1" x14ac:dyDescent="0.2"/>
    <row r="615" s="27" customFormat="1" x14ac:dyDescent="0.2"/>
    <row r="616" s="27" customFormat="1" x14ac:dyDescent="0.2"/>
    <row r="617" s="27" customFormat="1" x14ac:dyDescent="0.2"/>
    <row r="618" s="27" customFormat="1" x14ac:dyDescent="0.2"/>
    <row r="619" s="27" customFormat="1" x14ac:dyDescent="0.2"/>
    <row r="620" s="27" customFormat="1" x14ac:dyDescent="0.2"/>
    <row r="621" s="27" customFormat="1" x14ac:dyDescent="0.2"/>
    <row r="622" s="27" customFormat="1" x14ac:dyDescent="0.2"/>
    <row r="623" s="27" customFormat="1" x14ac:dyDescent="0.2"/>
    <row r="624" s="27" customFormat="1" x14ac:dyDescent="0.2"/>
    <row r="625" s="27" customFormat="1" x14ac:dyDescent="0.2"/>
    <row r="626" s="27" customFormat="1" x14ac:dyDescent="0.2"/>
    <row r="627" s="27" customFormat="1" x14ac:dyDescent="0.2"/>
    <row r="628" s="27" customFormat="1" x14ac:dyDescent="0.2"/>
    <row r="629" s="27" customFormat="1" x14ac:dyDescent="0.2"/>
    <row r="630" s="27" customFormat="1" x14ac:dyDescent="0.2"/>
    <row r="631" s="27" customFormat="1" x14ac:dyDescent="0.2"/>
    <row r="632" s="27" customFormat="1" x14ac:dyDescent="0.2"/>
    <row r="633" s="27" customFormat="1" x14ac:dyDescent="0.2"/>
    <row r="634" s="27" customFormat="1" x14ac:dyDescent="0.2"/>
    <row r="635" s="27" customFormat="1" x14ac:dyDescent="0.2"/>
    <row r="636" s="27" customFormat="1" x14ac:dyDescent="0.2"/>
    <row r="637" s="27" customFormat="1" x14ac:dyDescent="0.2"/>
    <row r="638" s="27" customFormat="1" x14ac:dyDescent="0.2"/>
    <row r="639" s="27" customFormat="1" x14ac:dyDescent="0.2"/>
    <row r="640" s="27" customFormat="1" x14ac:dyDescent="0.2"/>
    <row r="641" s="27" customFormat="1" x14ac:dyDescent="0.2"/>
    <row r="642" s="27" customFormat="1" x14ac:dyDescent="0.2"/>
    <row r="643" s="27" customFormat="1" x14ac:dyDescent="0.2"/>
    <row r="644" s="27" customFormat="1" x14ac:dyDescent="0.2"/>
    <row r="645" s="27" customFormat="1" x14ac:dyDescent="0.2"/>
    <row r="646" s="27" customFormat="1" x14ac:dyDescent="0.2"/>
    <row r="647" s="27" customFormat="1" x14ac:dyDescent="0.2"/>
    <row r="648" s="27" customFormat="1" x14ac:dyDescent="0.2"/>
    <row r="649" s="27" customFormat="1" x14ac:dyDescent="0.2"/>
    <row r="650" s="27" customFormat="1" x14ac:dyDescent="0.2"/>
    <row r="651" s="27" customFormat="1" x14ac:dyDescent="0.2"/>
    <row r="652" s="27" customFormat="1" x14ac:dyDescent="0.2"/>
    <row r="653" s="27" customFormat="1" x14ac:dyDescent="0.2"/>
    <row r="654" s="27" customFormat="1" x14ac:dyDescent="0.2"/>
    <row r="655" s="27" customFormat="1" x14ac:dyDescent="0.2"/>
    <row r="656" s="27" customFormat="1" x14ac:dyDescent="0.2"/>
    <row r="657" s="27" customFormat="1" x14ac:dyDescent="0.2"/>
    <row r="658" s="27" customFormat="1" x14ac:dyDescent="0.2"/>
    <row r="659" s="27" customFormat="1" x14ac:dyDescent="0.2"/>
    <row r="660" s="27" customFormat="1" x14ac:dyDescent="0.2"/>
    <row r="661" s="27" customFormat="1" x14ac:dyDescent="0.2"/>
    <row r="662" s="27" customFormat="1" x14ac:dyDescent="0.2"/>
    <row r="663" s="27" customFormat="1" x14ac:dyDescent="0.2"/>
    <row r="664" s="27" customFormat="1" x14ac:dyDescent="0.2"/>
    <row r="665" s="27" customFormat="1" x14ac:dyDescent="0.2"/>
    <row r="666" s="27" customFormat="1" x14ac:dyDescent="0.2"/>
    <row r="667" s="27" customFormat="1" x14ac:dyDescent="0.2"/>
    <row r="668" s="27" customFormat="1" x14ac:dyDescent="0.2"/>
    <row r="669" s="27" customFormat="1" x14ac:dyDescent="0.2"/>
    <row r="670" s="27" customFormat="1" x14ac:dyDescent="0.2"/>
    <row r="671" s="27" customFormat="1" x14ac:dyDescent="0.2"/>
    <row r="672" s="27" customFormat="1" x14ac:dyDescent="0.2"/>
    <row r="673" s="27" customFormat="1" x14ac:dyDescent="0.2"/>
    <row r="674" s="27" customFormat="1" x14ac:dyDescent="0.2"/>
    <row r="675" s="27" customFormat="1" x14ac:dyDescent="0.2"/>
    <row r="676" s="27" customFormat="1" x14ac:dyDescent="0.2"/>
    <row r="677" s="27" customFormat="1" x14ac:dyDescent="0.2"/>
    <row r="678" s="27" customFormat="1" x14ac:dyDescent="0.2"/>
    <row r="679" s="27" customFormat="1" x14ac:dyDescent="0.2"/>
    <row r="680" s="27" customFormat="1" x14ac:dyDescent="0.2"/>
    <row r="681" s="27" customFormat="1" x14ac:dyDescent="0.2"/>
    <row r="682" s="27" customFormat="1" x14ac:dyDescent="0.2"/>
    <row r="683" s="27" customFormat="1" x14ac:dyDescent="0.2"/>
    <row r="684" s="27" customFormat="1" x14ac:dyDescent="0.2"/>
    <row r="685" s="27" customFormat="1" x14ac:dyDescent="0.2"/>
    <row r="686" s="27" customFormat="1" x14ac:dyDescent="0.2"/>
    <row r="687" s="27" customFormat="1" x14ac:dyDescent="0.2"/>
    <row r="688" s="27" customFormat="1" x14ac:dyDescent="0.2"/>
    <row r="689" s="27" customFormat="1" x14ac:dyDescent="0.2"/>
    <row r="690" s="27" customFormat="1" x14ac:dyDescent="0.2"/>
    <row r="691" s="27" customFormat="1" x14ac:dyDescent="0.2"/>
    <row r="692" s="27" customFormat="1" x14ac:dyDescent="0.2"/>
    <row r="693" s="27" customFormat="1" x14ac:dyDescent="0.2"/>
    <row r="694" s="27" customFormat="1" x14ac:dyDescent="0.2"/>
    <row r="695" s="27" customFormat="1" x14ac:dyDescent="0.2"/>
    <row r="696" s="27" customFormat="1" x14ac:dyDescent="0.2"/>
    <row r="697" s="27" customFormat="1" x14ac:dyDescent="0.2"/>
    <row r="698" s="27" customFormat="1" x14ac:dyDescent="0.2"/>
    <row r="699" s="27" customFormat="1" x14ac:dyDescent="0.2"/>
    <row r="700" s="27" customFormat="1" x14ac:dyDescent="0.2"/>
    <row r="701" s="27" customFormat="1" x14ac:dyDescent="0.2"/>
    <row r="702" s="27" customFormat="1" x14ac:dyDescent="0.2"/>
    <row r="703" s="27" customFormat="1" x14ac:dyDescent="0.2"/>
    <row r="704" s="27" customFormat="1" x14ac:dyDescent="0.2"/>
    <row r="705" s="27" customFormat="1" x14ac:dyDescent="0.2"/>
    <row r="706" s="27" customFormat="1" x14ac:dyDescent="0.2"/>
    <row r="707" s="27" customFormat="1" x14ac:dyDescent="0.2"/>
    <row r="708" s="27" customFormat="1" x14ac:dyDescent="0.2"/>
    <row r="709" s="27" customFormat="1" x14ac:dyDescent="0.2"/>
    <row r="710" s="27" customFormat="1" x14ac:dyDescent="0.2"/>
    <row r="711" s="27" customFormat="1" x14ac:dyDescent="0.2"/>
    <row r="712" s="27" customFormat="1" x14ac:dyDescent="0.2"/>
    <row r="713" s="27" customFormat="1" x14ac:dyDescent="0.2"/>
    <row r="714" s="27" customFormat="1" x14ac:dyDescent="0.2"/>
    <row r="715" s="27" customFormat="1" x14ac:dyDescent="0.2"/>
    <row r="716" s="27" customFormat="1" x14ac:dyDescent="0.2"/>
    <row r="717" s="27" customFormat="1" x14ac:dyDescent="0.2"/>
    <row r="718" s="27" customFormat="1" x14ac:dyDescent="0.2"/>
    <row r="719" s="27" customFormat="1" x14ac:dyDescent="0.2"/>
    <row r="720" s="27" customFormat="1" x14ac:dyDescent="0.2"/>
    <row r="721" s="27" customFormat="1" x14ac:dyDescent="0.2"/>
    <row r="722" s="27" customFormat="1" x14ac:dyDescent="0.2"/>
    <row r="723" s="27" customFormat="1" x14ac:dyDescent="0.2"/>
    <row r="724" s="27" customFormat="1" x14ac:dyDescent="0.2"/>
    <row r="725" s="27" customFormat="1" x14ac:dyDescent="0.2"/>
    <row r="726" s="27" customFormat="1" x14ac:dyDescent="0.2"/>
    <row r="727" s="27" customFormat="1" x14ac:dyDescent="0.2"/>
    <row r="728" s="27" customFormat="1" x14ac:dyDescent="0.2"/>
    <row r="729" s="27" customFormat="1" x14ac:dyDescent="0.2"/>
    <row r="730" s="27" customFormat="1" x14ac:dyDescent="0.2"/>
    <row r="731" s="27" customFormat="1" x14ac:dyDescent="0.2"/>
    <row r="732" s="27" customFormat="1" x14ac:dyDescent="0.2"/>
    <row r="733" s="27" customFormat="1" x14ac:dyDescent="0.2"/>
    <row r="734" s="27" customFormat="1" x14ac:dyDescent="0.2"/>
    <row r="735" s="27" customFormat="1" x14ac:dyDescent="0.2"/>
    <row r="736" s="27" customFormat="1" x14ac:dyDescent="0.2"/>
    <row r="737" s="27" customFormat="1" x14ac:dyDescent="0.2"/>
    <row r="738" s="27" customFormat="1" x14ac:dyDescent="0.2"/>
    <row r="739" s="27" customFormat="1" x14ac:dyDescent="0.2"/>
    <row r="740" s="27" customFormat="1" x14ac:dyDescent="0.2"/>
    <row r="741" s="27" customFormat="1" x14ac:dyDescent="0.2"/>
    <row r="742" s="27" customFormat="1" x14ac:dyDescent="0.2"/>
    <row r="743" s="27" customFormat="1" x14ac:dyDescent="0.2"/>
    <row r="744" s="27" customFormat="1" x14ac:dyDescent="0.2"/>
    <row r="745" s="27" customFormat="1" x14ac:dyDescent="0.2"/>
    <row r="746" s="27" customFormat="1" x14ac:dyDescent="0.2"/>
    <row r="747" s="27" customFormat="1" x14ac:dyDescent="0.2"/>
    <row r="748" s="27" customFormat="1" x14ac:dyDescent="0.2"/>
    <row r="749" s="27" customFormat="1" x14ac:dyDescent="0.2"/>
    <row r="750" s="27" customFormat="1" x14ac:dyDescent="0.2"/>
    <row r="751" s="27" customFormat="1" x14ac:dyDescent="0.2"/>
    <row r="752" s="27" customFormat="1" x14ac:dyDescent="0.2"/>
    <row r="753" s="27" customFormat="1" x14ac:dyDescent="0.2"/>
    <row r="754" s="27" customFormat="1" x14ac:dyDescent="0.2"/>
    <row r="755" s="27" customFormat="1" x14ac:dyDescent="0.2"/>
    <row r="756" s="27" customFormat="1" x14ac:dyDescent="0.2"/>
    <row r="757" s="27" customFormat="1" x14ac:dyDescent="0.2"/>
    <row r="758" s="27" customFormat="1" x14ac:dyDescent="0.2"/>
    <row r="759" s="27" customFormat="1" x14ac:dyDescent="0.2"/>
    <row r="760" s="27" customFormat="1" x14ac:dyDescent="0.2"/>
    <row r="761" s="27" customFormat="1" x14ac:dyDescent="0.2"/>
    <row r="762" s="27" customFormat="1" x14ac:dyDescent="0.2"/>
    <row r="763" s="27" customFormat="1" x14ac:dyDescent="0.2"/>
    <row r="764" s="27" customFormat="1" x14ac:dyDescent="0.2"/>
    <row r="765" s="27" customFormat="1" x14ac:dyDescent="0.2"/>
    <row r="766" s="27" customFormat="1" x14ac:dyDescent="0.2"/>
    <row r="767" s="27" customFormat="1" x14ac:dyDescent="0.2"/>
    <row r="768" s="27" customFormat="1" x14ac:dyDescent="0.2"/>
    <row r="769" s="27" customFormat="1" x14ac:dyDescent="0.2"/>
    <row r="770" s="27" customFormat="1" x14ac:dyDescent="0.2"/>
    <row r="771" s="27" customFormat="1" x14ac:dyDescent="0.2"/>
    <row r="772" s="27" customFormat="1" x14ac:dyDescent="0.2"/>
    <row r="773" s="27" customFormat="1" x14ac:dyDescent="0.2"/>
    <row r="774" s="27" customFormat="1" x14ac:dyDescent="0.2"/>
    <row r="775" s="27" customFormat="1" x14ac:dyDescent="0.2"/>
    <row r="776" s="27" customFormat="1" x14ac:dyDescent="0.2"/>
    <row r="777" s="27" customFormat="1" x14ac:dyDescent="0.2"/>
    <row r="778" s="27" customFormat="1" x14ac:dyDescent="0.2"/>
    <row r="779" s="27" customFormat="1" x14ac:dyDescent="0.2"/>
    <row r="780" s="27" customFormat="1" x14ac:dyDescent="0.2"/>
    <row r="781" s="27" customFormat="1" x14ac:dyDescent="0.2"/>
    <row r="782" s="27" customFormat="1" x14ac:dyDescent="0.2"/>
    <row r="783" s="27" customFormat="1" x14ac:dyDescent="0.2"/>
    <row r="784" s="27" customFormat="1" x14ac:dyDescent="0.2"/>
    <row r="785" s="27" customFormat="1" x14ac:dyDescent="0.2"/>
    <row r="786" s="27" customFormat="1" x14ac:dyDescent="0.2"/>
    <row r="787" s="27" customFormat="1" x14ac:dyDescent="0.2"/>
    <row r="788" s="27" customFormat="1" x14ac:dyDescent="0.2"/>
    <row r="789" s="27" customFormat="1" x14ac:dyDescent="0.2"/>
    <row r="790" s="27" customFormat="1" x14ac:dyDescent="0.2"/>
    <row r="791" s="27" customFormat="1" x14ac:dyDescent="0.2"/>
    <row r="792" s="27" customFormat="1" x14ac:dyDescent="0.2"/>
    <row r="793" s="27" customFormat="1" x14ac:dyDescent="0.2"/>
    <row r="794" s="27" customFormat="1" x14ac:dyDescent="0.2"/>
    <row r="795" s="27" customFormat="1" x14ac:dyDescent="0.2"/>
    <row r="796" s="27" customFormat="1" x14ac:dyDescent="0.2"/>
    <row r="797" s="27" customFormat="1" x14ac:dyDescent="0.2"/>
    <row r="798" s="27" customFormat="1" x14ac:dyDescent="0.2"/>
    <row r="799" s="27" customFormat="1" x14ac:dyDescent="0.2"/>
    <row r="800" s="27" customFormat="1" x14ac:dyDescent="0.2"/>
    <row r="801" s="27" customFormat="1" x14ac:dyDescent="0.2"/>
    <row r="802" s="27" customFormat="1" x14ac:dyDescent="0.2"/>
    <row r="803" s="27" customFormat="1" x14ac:dyDescent="0.2"/>
    <row r="804" s="27" customFormat="1" x14ac:dyDescent="0.2"/>
    <row r="805" s="27" customFormat="1" x14ac:dyDescent="0.2"/>
    <row r="806" s="27" customFormat="1" x14ac:dyDescent="0.2"/>
    <row r="807" s="27" customFormat="1" x14ac:dyDescent="0.2"/>
    <row r="808" s="27" customFormat="1" x14ac:dyDescent="0.2"/>
    <row r="809" s="27" customFormat="1" x14ac:dyDescent="0.2"/>
    <row r="810" s="27" customFormat="1" x14ac:dyDescent="0.2"/>
    <row r="811" s="27" customFormat="1" x14ac:dyDescent="0.2"/>
    <row r="812" s="27" customFormat="1" x14ac:dyDescent="0.2"/>
    <row r="813" s="27" customFormat="1" x14ac:dyDescent="0.2"/>
    <row r="814" s="27" customFormat="1" x14ac:dyDescent="0.2"/>
    <row r="815" s="27" customFormat="1" x14ac:dyDescent="0.2"/>
    <row r="816" s="27" customFormat="1" x14ac:dyDescent="0.2"/>
    <row r="817" s="27" customFormat="1" x14ac:dyDescent="0.2"/>
    <row r="818" s="27" customFormat="1" x14ac:dyDescent="0.2"/>
    <row r="819" s="27" customFormat="1" x14ac:dyDescent="0.2"/>
    <row r="820" s="27" customFormat="1" x14ac:dyDescent="0.2"/>
    <row r="821" s="27" customFormat="1" x14ac:dyDescent="0.2"/>
    <row r="822" s="27" customFormat="1" x14ac:dyDescent="0.2"/>
    <row r="823" s="27" customFormat="1" x14ac:dyDescent="0.2"/>
    <row r="824" s="27" customFormat="1" x14ac:dyDescent="0.2"/>
    <row r="825" s="27" customFormat="1" x14ac:dyDescent="0.2"/>
    <row r="826" s="27" customFormat="1" x14ac:dyDescent="0.2"/>
    <row r="827" s="27" customFormat="1" x14ac:dyDescent="0.2"/>
  </sheetData>
  <mergeCells count="35">
    <mergeCell ref="I20:K20"/>
    <mergeCell ref="D21:E21"/>
    <mergeCell ref="F21:H21"/>
    <mergeCell ref="I21:K21"/>
    <mergeCell ref="D20:E20"/>
    <mergeCell ref="F20:H20"/>
    <mergeCell ref="Q17:X17"/>
    <mergeCell ref="Y17:Z17"/>
    <mergeCell ref="D19:K19"/>
    <mergeCell ref="Y12:Y15"/>
    <mergeCell ref="P13:P15"/>
    <mergeCell ref="Z13:Z15"/>
    <mergeCell ref="B16:K16"/>
    <mergeCell ref="L16:P16"/>
    <mergeCell ref="Q16:X16"/>
    <mergeCell ref="Y16:Z16"/>
    <mergeCell ref="B17:K17"/>
    <mergeCell ref="L17:P17"/>
    <mergeCell ref="A1:Z1"/>
    <mergeCell ref="B2:K2"/>
    <mergeCell ref="L2:P2"/>
    <mergeCell ref="Q2:X2"/>
    <mergeCell ref="Y2:Z3"/>
    <mergeCell ref="D25:E25"/>
    <mergeCell ref="F25:H25"/>
    <mergeCell ref="I25:K25"/>
    <mergeCell ref="D22:E22"/>
    <mergeCell ref="F22:H22"/>
    <mergeCell ref="I22:K22"/>
    <mergeCell ref="D23:E23"/>
    <mergeCell ref="F23:H23"/>
    <mergeCell ref="I23:K23"/>
    <mergeCell ref="D24:E24"/>
    <mergeCell ref="F24:H24"/>
    <mergeCell ref="I24:K24"/>
  </mergeCells>
  <pageMargins left="0.43307086614173229" right="0.15748031496062992" top="0.74803149606299213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ccasc</cp:lastModifiedBy>
  <cp:lastPrinted>2024-05-16T06:15:26Z</cp:lastPrinted>
  <dcterms:created xsi:type="dcterms:W3CDTF">2021-08-03T04:49:25Z</dcterms:created>
  <dcterms:modified xsi:type="dcterms:W3CDTF">2024-05-17T02:20:55Z</dcterms:modified>
</cp:coreProperties>
</file>